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sin.karahan\Desktop\İFET\"/>
    </mc:Choice>
  </mc:AlternateContent>
  <bookViews>
    <workbookView xWindow="0" yWindow="0" windowWidth="28800" windowHeight="12450" firstSheet="1" activeTab="1"/>
  </bookViews>
  <sheets>
    <sheet name="Minik Erkek  " sheetId="28" state="hidden" r:id="rId1"/>
    <sheet name="Cetvel" sheetId="49" r:id="rId2"/>
    <sheet name="Yıldız Erkek  " sheetId="37" state="hidden" r:id="rId3"/>
    <sheet name="Genç Erkek" sheetId="39" state="hidden" r:id="rId4"/>
    <sheet name="Yıldız Erkek " sheetId="35" state="hidden" r:id="rId5"/>
    <sheet name="c Kız" sheetId="31" state="hidden" r:id="rId6"/>
  </sheets>
  <definedNames>
    <definedName name="_xlnm.Print_Area" localSheetId="5">'c Kız'!$A$1:$J$26</definedName>
    <definedName name="_xlnm.Print_Area" localSheetId="1">Cetvel!$A$1:$AF$23</definedName>
    <definedName name="_xlnm.Print_Area" localSheetId="3">'Genç Erkek'!$A$1:$Y$38</definedName>
    <definedName name="_xlnm.Print_Area" localSheetId="0">'Minik Erkek  '!$A$1:$J$35</definedName>
    <definedName name="_xlnm.Print_Area" localSheetId="2">'Yıldız Erkek  '!$A$1:$Y$37</definedName>
  </definedNames>
  <calcPr calcId="152511"/>
</workbook>
</file>

<file path=xl/calcChain.xml><?xml version="1.0" encoding="utf-8"?>
<calcChain xmlns="http://schemas.openxmlformats.org/spreadsheetml/2006/main">
  <c r="R18" i="39" l="1"/>
  <c r="L26" i="39" s="1"/>
  <c r="L18" i="39"/>
  <c r="R26" i="39" s="1"/>
  <c r="R17" i="39"/>
  <c r="L25" i="39" s="1"/>
  <c r="L17" i="39"/>
  <c r="R25" i="39" s="1"/>
  <c r="R16" i="39"/>
  <c r="L24" i="39" s="1"/>
  <c r="L16" i="39"/>
  <c r="R24" i="39" s="1"/>
  <c r="R15" i="39"/>
  <c r="L23" i="39" s="1"/>
  <c r="L15" i="39"/>
  <c r="R23" i="39" s="1"/>
  <c r="R14" i="39"/>
  <c r="L22" i="39" s="1"/>
  <c r="L14" i="39"/>
  <c r="R22" i="39" s="1"/>
  <c r="R13" i="39"/>
  <c r="L21" i="39" s="1"/>
  <c r="L13" i="39"/>
  <c r="R21" i="39" s="1"/>
  <c r="R18" i="37"/>
  <c r="L26" i="37" s="1"/>
  <c r="L18" i="37"/>
  <c r="R26" i="37" s="1"/>
  <c r="R17" i="37"/>
  <c r="L25" i="37" s="1"/>
  <c r="L17" i="37"/>
  <c r="R25" i="37" s="1"/>
  <c r="R16" i="37"/>
  <c r="L24" i="37" s="1"/>
  <c r="L16" i="37"/>
  <c r="R24" i="37" s="1"/>
  <c r="R15" i="37"/>
  <c r="L23" i="37" s="1"/>
  <c r="L15" i="37"/>
  <c r="R23" i="37" s="1"/>
  <c r="R14" i="37"/>
  <c r="L22" i="37" s="1"/>
  <c r="L14" i="37"/>
  <c r="R22" i="37" s="1"/>
  <c r="R13" i="37"/>
  <c r="L21" i="37" s="1"/>
  <c r="L13" i="37"/>
  <c r="R21" i="37" s="1"/>
  <c r="R35" i="35" l="1"/>
  <c r="R34" i="35"/>
  <c r="R32" i="35"/>
  <c r="R30" i="35"/>
  <c r="R27" i="35"/>
  <c r="R26" i="35"/>
  <c r="L35" i="35"/>
  <c r="L33" i="35"/>
  <c r="L28" i="35"/>
  <c r="L27" i="35"/>
  <c r="L26" i="35"/>
  <c r="R23" i="35"/>
  <c r="L23" i="35"/>
  <c r="R22" i="35"/>
  <c r="L34" i="35" s="1"/>
  <c r="L22" i="35"/>
  <c r="R21" i="35"/>
  <c r="L21" i="35"/>
  <c r="R33" i="35" s="1"/>
  <c r="R20" i="35"/>
  <c r="L32" i="35" s="1"/>
  <c r="L20" i="35"/>
  <c r="R19" i="35"/>
  <c r="L31" i="35" s="1"/>
  <c r="L19" i="35"/>
  <c r="R31" i="35" s="1"/>
  <c r="R18" i="35"/>
  <c r="L30" i="35" s="1"/>
  <c r="L18" i="35"/>
  <c r="R17" i="35"/>
  <c r="L29" i="35" s="1"/>
  <c r="L17" i="35"/>
  <c r="R29" i="35" s="1"/>
  <c r="R16" i="35"/>
  <c r="L16" i="35"/>
  <c r="R28" i="35" s="1"/>
  <c r="R15" i="35"/>
  <c r="L15" i="35"/>
  <c r="R14" i="35"/>
  <c r="L14" i="35"/>
  <c r="N42" i="35"/>
  <c r="T42" i="35"/>
  <c r="N43" i="35"/>
  <c r="T43" i="35"/>
  <c r="N44" i="35"/>
  <c r="T44" i="35"/>
  <c r="T41" i="35"/>
  <c r="N41" i="35"/>
  <c r="T40" i="35"/>
  <c r="N40" i="35"/>
  <c r="G23" i="31" l="1"/>
  <c r="G15" i="31"/>
  <c r="E23" i="31" s="1"/>
  <c r="E15" i="31"/>
  <c r="G14" i="31"/>
  <c r="E22" i="31" s="1"/>
  <c r="E14" i="31"/>
  <c r="G22" i="31" s="1"/>
  <c r="G13" i="31"/>
  <c r="E21" i="31" s="1"/>
  <c r="E13" i="31"/>
  <c r="G21" i="31" s="1"/>
  <c r="G12" i="31"/>
  <c r="E20" i="31" s="1"/>
  <c r="E12" i="31"/>
  <c r="G20" i="31" s="1"/>
  <c r="G11" i="31"/>
  <c r="E19" i="31" s="1"/>
  <c r="E11" i="31"/>
  <c r="G19" i="31" s="1"/>
  <c r="G10" i="31"/>
  <c r="E18" i="31" s="1"/>
  <c r="E10" i="31"/>
  <c r="G18" i="31" s="1"/>
  <c r="G33" i="28" l="1"/>
  <c r="E33" i="28"/>
  <c r="G32" i="28"/>
  <c r="E32" i="28"/>
  <c r="G31" i="28"/>
  <c r="E31" i="28"/>
  <c r="G30" i="28"/>
  <c r="E30" i="28"/>
  <c r="G29" i="28"/>
  <c r="E29" i="28"/>
  <c r="G28" i="28"/>
  <c r="E28" i="28"/>
  <c r="G27" i="28"/>
  <c r="E27" i="28"/>
  <c r="G26" i="28"/>
  <c r="E26" i="28"/>
  <c r="G25" i="28"/>
  <c r="E25" i="28"/>
  <c r="G24" i="28"/>
  <c r="E24" i="28"/>
  <c r="G23" i="28"/>
  <c r="E23" i="28"/>
  <c r="G22" i="28"/>
  <c r="E22" i="28"/>
  <c r="G21" i="28"/>
  <c r="E21" i="28"/>
  <c r="G20" i="28"/>
  <c r="E20" i="28"/>
  <c r="G19" i="28"/>
  <c r="E19" i="28"/>
  <c r="G18" i="28"/>
  <c r="E18" i="28"/>
  <c r="G17" i="28"/>
  <c r="E17" i="28"/>
  <c r="G16" i="28"/>
  <c r="E16" i="28"/>
  <c r="G15" i="28"/>
  <c r="E15" i="28"/>
  <c r="G14" i="28"/>
  <c r="E14" i="28"/>
  <c r="G13" i="28"/>
  <c r="E13" i="28"/>
</calcChain>
</file>

<file path=xl/sharedStrings.xml><?xml version="1.0" encoding="utf-8"?>
<sst xmlns="http://schemas.openxmlformats.org/spreadsheetml/2006/main" count="326" uniqueCount="87">
  <si>
    <t>-</t>
  </si>
  <si>
    <t>Sonuç</t>
  </si>
  <si>
    <t>B Takımı</t>
  </si>
  <si>
    <t>A Takımı</t>
  </si>
  <si>
    <t>Saat</t>
  </si>
  <si>
    <t>Salon</t>
  </si>
  <si>
    <t>Tarih</t>
  </si>
  <si>
    <t>Hafta</t>
  </si>
  <si>
    <t>GRUP MAÇLARI 2.DEVRE</t>
  </si>
  <si>
    <t>GRUP MAÇLARI 1.DEVRE</t>
  </si>
  <si>
    <t>(4)</t>
  </si>
  <si>
    <t>(3)</t>
  </si>
  <si>
    <t>(2)</t>
  </si>
  <si>
    <t>(1)</t>
  </si>
  <si>
    <t>TAKIMLAR</t>
  </si>
  <si>
    <t>T.C.
KASTAMONU VALİLİĞİ
Gençlik Hizmetleri ve Spor İl Müdürlüğü
Basketbol Mahalli Lig Fikstürü</t>
  </si>
  <si>
    <t>POLİSGÜCÜ</t>
  </si>
  <si>
    <t>KASTAMONU BASKETBOL (B)</t>
  </si>
  <si>
    <r>
      <t>Not:</t>
    </r>
    <r>
      <rPr>
        <sz val="10"/>
        <rFont val="Times New Roman"/>
        <family val="1"/>
        <charset val="162"/>
      </rPr>
      <t>Tertip Komitesi gerekli gördüğü durumlarda fikstürde değişiklik yapma hakkına sahiptir</t>
    </r>
  </si>
  <si>
    <t>(5)</t>
  </si>
  <si>
    <t>AV</t>
  </si>
  <si>
    <t>M</t>
  </si>
  <si>
    <t>G</t>
  </si>
  <si>
    <t>O</t>
  </si>
  <si>
    <t>TAKIM</t>
  </si>
  <si>
    <t>GSİM SK</t>
  </si>
  <si>
    <t xml:space="preserve">KASTAMONU BASKETBOL (A) </t>
  </si>
  <si>
    <t>(6)</t>
  </si>
  <si>
    <t>KARKAY GSK</t>
  </si>
  <si>
    <t>H.TANDOĞAN S.S.</t>
  </si>
  <si>
    <t>ATATÜRK S.S.</t>
  </si>
  <si>
    <t>(7)</t>
  </si>
  <si>
    <t>İL ÖZEL İDARESİ KHS</t>
  </si>
  <si>
    <t>MERKEZ İ.O. SK</t>
  </si>
  <si>
    <t>MİNİK ERKEK / 2012-2013</t>
  </si>
  <si>
    <t>MİNİK KIZ / 2013-2014</t>
  </si>
  <si>
    <t xml:space="preserve">KASTAMONU BASKETBOL </t>
  </si>
  <si>
    <t>POLİGÜCÜ SK (A)</t>
  </si>
  <si>
    <t>POLİGÜCÜ SK (B)</t>
  </si>
  <si>
    <t>Puan</t>
  </si>
  <si>
    <t>A</t>
  </si>
  <si>
    <t>Y</t>
  </si>
  <si>
    <t>SN</t>
  </si>
  <si>
    <t>Kastamonu Basketbol SK (A)</t>
  </si>
  <si>
    <t>Kastamonu Basketbol SK (B)</t>
  </si>
  <si>
    <t>YILDIZ ERKEK  / 2014-2015</t>
  </si>
  <si>
    <t>Tosya Gençlik Spor İz. SK</t>
  </si>
  <si>
    <t xml:space="preserve">Yolspor </t>
  </si>
  <si>
    <t>Halk Eğitim SK</t>
  </si>
  <si>
    <t>Minik Kız</t>
  </si>
  <si>
    <t>Küçük Kız</t>
  </si>
  <si>
    <t>Küçük Erkek</t>
  </si>
  <si>
    <t>Minik Erkek</t>
  </si>
  <si>
    <t>Yıldız Kız</t>
  </si>
  <si>
    <t>Yıldız Erkek</t>
  </si>
  <si>
    <t>Genç Kız</t>
  </si>
  <si>
    <t>Genç Erkek</t>
  </si>
  <si>
    <t>Büyük Kız</t>
  </si>
  <si>
    <t>Büyük Erkek</t>
  </si>
  <si>
    <t>GENÇ ERKEK  / 2014-2015</t>
  </si>
  <si>
    <t>T.C.
KASTAMONU VALİLİĞİ
Gençlik Hizmetleri ve Spor İl Müdürlüğü
Voleybol Mahalli Lig Fikstürü</t>
  </si>
  <si>
    <t>Taşköprüspor</t>
  </si>
  <si>
    <t>Polisgücü SK</t>
  </si>
  <si>
    <t xml:space="preserve">İneboluspor </t>
  </si>
  <si>
    <t>Doğa GSK</t>
  </si>
  <si>
    <t>İneboluspor</t>
  </si>
  <si>
    <t>12-13-14-15    Mart 2015</t>
  </si>
  <si>
    <t>5-6-7-8                     Mart 2015</t>
  </si>
  <si>
    <t>20-21-22                              Mart 2015</t>
  </si>
  <si>
    <t>24-25                    Mart 2015</t>
  </si>
  <si>
    <t>28-29                  Mart 2015</t>
  </si>
  <si>
    <t>3-4-5                      Nisan 2015</t>
  </si>
  <si>
    <t>B</t>
  </si>
  <si>
    <t>1.</t>
  </si>
  <si>
    <t>OYUNCU</t>
  </si>
  <si>
    <t>2.</t>
  </si>
  <si>
    <t>3.</t>
  </si>
  <si>
    <t>4.</t>
  </si>
  <si>
    <t>5.</t>
  </si>
  <si>
    <t>6.</t>
  </si>
  <si>
    <t>Toplam Puan</t>
  </si>
  <si>
    <t>FASULYE TORBASI OYUNU</t>
  </si>
  <si>
    <t>EŞİTLİK BOZMA</t>
  </si>
  <si>
    <t>…………………………………………...OKULU</t>
  </si>
  <si>
    <t>X</t>
  </si>
  <si>
    <t>ŞUBE</t>
  </si>
  <si>
    <t>HAKEM AD SOYAD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</si>
</sst>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2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2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indexed="9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26"/>
      <color rgb="FFFF0000"/>
      <name val="Times New Roman"/>
      <family val="1"/>
      <charset val="162"/>
    </font>
    <font>
      <u/>
      <sz val="12.65"/>
      <color theme="10"/>
      <name val="Calibri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20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8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b/>
      <sz val="8"/>
      <color rgb="FF444444"/>
      <name val="Verdana"/>
      <family val="2"/>
      <charset val="162"/>
    </font>
    <font>
      <b/>
      <sz val="8"/>
      <color rgb="FFFFFFFF"/>
      <name val="Verdana"/>
      <family val="2"/>
      <charset val="162"/>
    </font>
    <font>
      <sz val="8"/>
      <color rgb="FF444444"/>
      <name val="Verdana"/>
      <family val="2"/>
      <charset val="162"/>
    </font>
    <font>
      <u/>
      <sz val="12.65"/>
      <color theme="4" tint="0.59999389629810485"/>
      <name val="Calibri"/>
      <family val="2"/>
      <charset val="162"/>
    </font>
    <font>
      <sz val="8"/>
      <color theme="4" tint="0.59999389629810485"/>
      <name val="Verdana"/>
      <family val="2"/>
      <charset val="162"/>
    </font>
    <font>
      <b/>
      <sz val="8"/>
      <color theme="4" tint="0.59999389629810485"/>
      <name val="Verdana"/>
      <family val="2"/>
      <charset val="162"/>
    </font>
    <font>
      <b/>
      <sz val="10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4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1"/>
        <bgColor indexed="64"/>
      </patternFill>
    </fill>
    <fill>
      <patternFill patternType="solid">
        <fgColor rgb="FFFF9019"/>
        <bgColor indexed="64"/>
      </patternFill>
    </fill>
    <fill>
      <patternFill patternType="solid">
        <fgColor rgb="FFC000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4" fillId="0" borderId="0" xfId="1" applyFont="1" applyBorder="1"/>
    <xf numFmtId="0" fontId="3" fillId="3" borderId="4" xfId="1" applyFont="1" applyFill="1" applyBorder="1" applyAlignment="1">
      <alignment horizontal="center" vertical="center"/>
    </xf>
    <xf numFmtId="20" fontId="4" fillId="2" borderId="2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20" fontId="4" fillId="2" borderId="8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vertical="center" wrapText="1"/>
    </xf>
    <xf numFmtId="0" fontId="3" fillId="0" borderId="0" xfId="1" applyFont="1" applyBorder="1" applyAlignment="1"/>
    <xf numFmtId="0" fontId="4" fillId="0" borderId="0" xfId="1" applyFont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0" fillId="2" borderId="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14" fontId="7" fillId="2" borderId="2" xfId="1" applyNumberFormat="1" applyFont="1" applyFill="1" applyBorder="1" applyAlignment="1">
      <alignment horizontal="center" vertical="center" wrapText="1"/>
    </xf>
    <xf numFmtId="14" fontId="7" fillId="2" borderId="8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8" borderId="4" xfId="1" applyFont="1" applyFill="1" applyBorder="1" applyAlignment="1">
      <alignment horizontal="center" vertical="center"/>
    </xf>
    <xf numFmtId="14" fontId="14" fillId="2" borderId="2" xfId="1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20" fontId="15" fillId="2" borderId="2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14" fontId="15" fillId="2" borderId="8" xfId="1" applyNumberFormat="1" applyFont="1" applyFill="1" applyBorder="1" applyAlignment="1">
      <alignment horizontal="center" vertical="center" wrapText="1"/>
    </xf>
    <xf numFmtId="20" fontId="15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4" fontId="14" fillId="2" borderId="8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6" fillId="2" borderId="23" xfId="1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3" fillId="0" borderId="0" xfId="1" applyFont="1" applyBorder="1"/>
    <xf numFmtId="0" fontId="23" fillId="12" borderId="2" xfId="1" applyFont="1" applyFill="1" applyBorder="1" applyAlignment="1">
      <alignment vertical="center"/>
    </xf>
    <xf numFmtId="0" fontId="16" fillId="0" borderId="23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4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5" fillId="7" borderId="4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4" fontId="6" fillId="2" borderId="10" xfId="1" applyNumberFormat="1" applyFont="1" applyFill="1" applyBorder="1" applyAlignment="1">
      <alignment horizontal="center" vertical="center" wrapText="1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2" borderId="11" xfId="1" applyNumberFormat="1" applyFont="1" applyFill="1" applyBorder="1" applyAlignment="1">
      <alignment horizontal="center" vertical="center" wrapText="1"/>
    </xf>
    <xf numFmtId="0" fontId="4" fillId="0" borderId="18" xfId="1" quotePrefix="1" applyFont="1" applyBorder="1" applyAlignment="1">
      <alignment horizontal="center" vertical="center"/>
    </xf>
    <xf numFmtId="0" fontId="4" fillId="0" borderId="21" xfId="1" quotePrefix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14" fontId="6" fillId="2" borderId="12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2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24" fillId="4" borderId="23" xfId="1" applyFont="1" applyFill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left" vertical="center"/>
    </xf>
    <xf numFmtId="0" fontId="12" fillId="8" borderId="23" xfId="1" applyFont="1" applyFill="1" applyBorder="1" applyAlignment="1">
      <alignment horizontal="center" vertical="center"/>
    </xf>
    <xf numFmtId="0" fontId="23" fillId="8" borderId="23" xfId="1" applyFont="1" applyFill="1" applyBorder="1" applyAlignment="1">
      <alignment horizontal="center" vertical="center"/>
    </xf>
    <xf numFmtId="14" fontId="15" fillId="2" borderId="23" xfId="1" applyNumberFormat="1" applyFont="1" applyFill="1" applyBorder="1" applyAlignment="1">
      <alignment horizontal="center" vertical="center" wrapText="1"/>
    </xf>
    <xf numFmtId="20" fontId="15" fillId="2" borderId="23" xfId="1" applyNumberFormat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14" fontId="14" fillId="2" borderId="23" xfId="1" applyNumberFormat="1" applyFont="1" applyFill="1" applyBorder="1" applyAlignment="1">
      <alignment horizontal="center" vertical="center" wrapText="1"/>
    </xf>
    <xf numFmtId="20" fontId="15" fillId="0" borderId="23" xfId="1" applyNumberFormat="1" applyFont="1" applyFill="1" applyBorder="1" applyAlignment="1">
      <alignment horizontal="center" vertical="center" wrapText="1"/>
    </xf>
    <xf numFmtId="14" fontId="15" fillId="0" borderId="23" xfId="1" applyNumberFormat="1" applyFont="1" applyFill="1" applyBorder="1" applyAlignment="1">
      <alignment horizontal="center" vertical="center" wrapText="1"/>
    </xf>
    <xf numFmtId="20" fontId="15" fillId="0" borderId="23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9" fillId="0" borderId="23" xfId="2" applyFill="1" applyBorder="1" applyAlignment="1" applyProtection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3" fillId="4" borderId="23" xfId="1" applyFont="1" applyFill="1" applyBorder="1" applyAlignment="1">
      <alignment horizontal="center" vertical="center"/>
    </xf>
    <xf numFmtId="0" fontId="20" fillId="9" borderId="23" xfId="2" applyFont="1" applyFill="1" applyBorder="1" applyAlignment="1" applyProtection="1">
      <alignment horizontal="center" vertical="center"/>
    </xf>
    <xf numFmtId="0" fontId="17" fillId="9" borderId="23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17" fillId="10" borderId="23" xfId="0" applyFont="1" applyFill="1" applyBorder="1" applyAlignment="1">
      <alignment horizontal="center" vertical="center" wrapText="1"/>
    </xf>
    <xf numFmtId="0" fontId="3" fillId="8" borderId="23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13" fillId="7" borderId="6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0" fontId="3" fillId="8" borderId="6" xfId="1" applyFont="1" applyFill="1" applyBorder="1" applyAlignment="1">
      <alignment horizontal="center" vertical="center"/>
    </xf>
    <xf numFmtId="0" fontId="12" fillId="8" borderId="4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5" fillId="0" borderId="4" xfId="1" quotePrefix="1" applyFont="1" applyBorder="1" applyAlignment="1">
      <alignment horizontal="center" vertical="center"/>
    </xf>
    <xf numFmtId="0" fontId="15" fillId="0" borderId="2" xfId="1" quotePrefix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164" fontId="14" fillId="0" borderId="2" xfId="1" applyNumberFormat="1" applyFont="1" applyFill="1" applyBorder="1" applyAlignment="1">
      <alignment vertical="center" wrapText="1"/>
    </xf>
    <xf numFmtId="0" fontId="14" fillId="2" borderId="2" xfId="1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2" borderId="15" xfId="1" applyNumberFormat="1" applyFont="1" applyFill="1" applyBorder="1" applyAlignment="1">
      <alignment horizontal="center" vertical="center" wrapText="1"/>
    </xf>
    <xf numFmtId="0" fontId="14" fillId="2" borderId="16" xfId="1" applyNumberFormat="1" applyFont="1" applyFill="1" applyBorder="1" applyAlignment="1">
      <alignment horizontal="center" vertical="center" wrapText="1"/>
    </xf>
    <xf numFmtId="0" fontId="14" fillId="2" borderId="21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4" fillId="0" borderId="15" xfId="1" applyNumberFormat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0" fontId="14" fillId="0" borderId="41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37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16" xfId="1" applyFont="1" applyFill="1" applyBorder="1" applyAlignment="1">
      <alignment horizont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wrapText="1"/>
    </xf>
    <xf numFmtId="0" fontId="3" fillId="0" borderId="17" xfId="1" applyFont="1" applyFill="1" applyBorder="1" applyAlignment="1">
      <alignment horizont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14" fillId="0" borderId="20" xfId="1" applyNumberFormat="1" applyFont="1" applyFill="1" applyBorder="1" applyAlignment="1">
      <alignment horizontal="center" vertical="center" wrapText="1"/>
    </xf>
    <xf numFmtId="0" fontId="14" fillId="0" borderId="42" xfId="1" applyNumberFormat="1" applyFont="1" applyFill="1" applyBorder="1" applyAlignment="1">
      <alignment horizontal="center" vertical="center" wrapText="1"/>
    </xf>
    <xf numFmtId="0" fontId="14" fillId="0" borderId="35" xfId="1" applyNumberFormat="1" applyFont="1" applyFill="1" applyBorder="1" applyAlignment="1">
      <alignment horizontal="center" vertical="center" wrapText="1"/>
    </xf>
    <xf numFmtId="0" fontId="14" fillId="0" borderId="33" xfId="1" applyNumberFormat="1" applyFont="1" applyFill="1" applyBorder="1" applyAlignment="1">
      <alignment horizontal="center" vertical="center" wrapText="1"/>
    </xf>
    <xf numFmtId="0" fontId="14" fillId="0" borderId="43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14" fillId="0" borderId="34" xfId="1" applyNumberFormat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14" fillId="0" borderId="22" xfId="1" applyNumberFormat="1" applyFont="1" applyFill="1" applyBorder="1" applyAlignment="1">
      <alignment horizontal="center" vertical="center" wrapText="1"/>
    </xf>
    <xf numFmtId="0" fontId="14" fillId="0" borderId="47" xfId="1" applyNumberFormat="1" applyFont="1" applyFill="1" applyBorder="1" applyAlignment="1">
      <alignment horizontal="center" vertical="center" wrapText="1"/>
    </xf>
    <xf numFmtId="0" fontId="14" fillId="0" borderId="36" xfId="1" applyNumberFormat="1" applyFont="1" applyFill="1" applyBorder="1" applyAlignment="1">
      <alignment horizontal="center" vertical="center" wrapText="1"/>
    </xf>
    <xf numFmtId="0" fontId="14" fillId="0" borderId="48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nasayfa!A1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1428750</xdr:colOff>
      <xdr:row>0</xdr:row>
      <xdr:rowOff>161925</xdr:rowOff>
    </xdr:from>
    <xdr:to>
      <xdr:col>9</xdr:col>
      <xdr:colOff>141514</xdr:colOff>
      <xdr:row>0</xdr:row>
      <xdr:rowOff>704850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248400" y="161925"/>
          <a:ext cx="82731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304668</xdr:colOff>
      <xdr:row>0</xdr:row>
      <xdr:rowOff>85724</xdr:rowOff>
    </xdr:from>
    <xdr:to>
      <xdr:col>1</xdr:col>
      <xdr:colOff>247650</xdr:colOff>
      <xdr:row>0</xdr:row>
      <xdr:rowOff>687271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04668" y="85724"/>
          <a:ext cx="419232" cy="601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9525</xdr:colOff>
      <xdr:row>19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772400" y="2495550"/>
          <a:ext cx="1228725" cy="18097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85224</xdr:colOff>
      <xdr:row>3</xdr:row>
      <xdr:rowOff>20053</xdr:rowOff>
    </xdr:from>
    <xdr:to>
      <xdr:col>5</xdr:col>
      <xdr:colOff>55144</xdr:colOff>
      <xdr:row>3</xdr:row>
      <xdr:rowOff>175460</xdr:rowOff>
    </xdr:to>
    <xdr:sp macro="" textlink="">
      <xdr:nvSpPr>
        <xdr:cNvPr id="4" name="Düzgün Beşgen 3"/>
        <xdr:cNvSpPr/>
      </xdr:nvSpPr>
      <xdr:spPr>
        <a:xfrm>
          <a:off x="767013" y="636671"/>
          <a:ext cx="140368" cy="155407"/>
        </a:xfrm>
        <a:prstGeom prst="pentagon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3</xdr:row>
      <xdr:rowOff>35093</xdr:rowOff>
    </xdr:from>
    <xdr:to>
      <xdr:col>7</xdr:col>
      <xdr:colOff>65171</xdr:colOff>
      <xdr:row>3</xdr:row>
      <xdr:rowOff>170448</xdr:rowOff>
    </xdr:to>
    <xdr:sp macro="" textlink="">
      <xdr:nvSpPr>
        <xdr:cNvPr id="5" name="Dikdörtgen 4"/>
        <xdr:cNvSpPr/>
      </xdr:nvSpPr>
      <xdr:spPr>
        <a:xfrm>
          <a:off x="1117934" y="651711"/>
          <a:ext cx="140369" cy="13535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100263</xdr:colOff>
      <xdr:row>3</xdr:row>
      <xdr:rowOff>35092</xdr:rowOff>
    </xdr:from>
    <xdr:to>
      <xdr:col>9</xdr:col>
      <xdr:colOff>65172</xdr:colOff>
      <xdr:row>3</xdr:row>
      <xdr:rowOff>165434</xdr:rowOff>
    </xdr:to>
    <xdr:sp macro="" textlink="">
      <xdr:nvSpPr>
        <xdr:cNvPr id="6" name="İkizkenar Üçgen 5"/>
        <xdr:cNvSpPr/>
      </xdr:nvSpPr>
      <xdr:spPr>
        <a:xfrm>
          <a:off x="1463842" y="651710"/>
          <a:ext cx="135356" cy="130342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65171</xdr:colOff>
      <xdr:row>3</xdr:row>
      <xdr:rowOff>45118</xdr:rowOff>
    </xdr:from>
    <xdr:to>
      <xdr:col>11</xdr:col>
      <xdr:colOff>110290</xdr:colOff>
      <xdr:row>3</xdr:row>
      <xdr:rowOff>160421</xdr:rowOff>
    </xdr:to>
    <xdr:sp macro="" textlink="">
      <xdr:nvSpPr>
        <xdr:cNvPr id="7" name="Dikdörtgen 6"/>
        <xdr:cNvSpPr/>
      </xdr:nvSpPr>
      <xdr:spPr>
        <a:xfrm>
          <a:off x="1769645" y="661736"/>
          <a:ext cx="215566" cy="11530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95250</xdr:colOff>
      <xdr:row>3</xdr:row>
      <xdr:rowOff>30079</xdr:rowOff>
    </xdr:from>
    <xdr:to>
      <xdr:col>13</xdr:col>
      <xdr:colOff>75197</xdr:colOff>
      <xdr:row>3</xdr:row>
      <xdr:rowOff>175461</xdr:rowOff>
    </xdr:to>
    <xdr:sp macro="" textlink="">
      <xdr:nvSpPr>
        <xdr:cNvPr id="8" name="Oval 7"/>
        <xdr:cNvSpPr/>
      </xdr:nvSpPr>
      <xdr:spPr>
        <a:xfrm>
          <a:off x="2140618" y="646697"/>
          <a:ext cx="150395" cy="14538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20</xdr:col>
      <xdr:colOff>85224</xdr:colOff>
      <xdr:row>3</xdr:row>
      <xdr:rowOff>20053</xdr:rowOff>
    </xdr:from>
    <xdr:to>
      <xdr:col>21</xdr:col>
      <xdr:colOff>55144</xdr:colOff>
      <xdr:row>3</xdr:row>
      <xdr:rowOff>175460</xdr:rowOff>
    </xdr:to>
    <xdr:sp macro="" textlink="">
      <xdr:nvSpPr>
        <xdr:cNvPr id="9" name="Düzgün Beşgen 8"/>
        <xdr:cNvSpPr/>
      </xdr:nvSpPr>
      <xdr:spPr>
        <a:xfrm>
          <a:off x="767013" y="636671"/>
          <a:ext cx="140368" cy="155407"/>
        </a:xfrm>
        <a:prstGeom prst="pentagon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22</xdr:col>
      <xdr:colOff>95250</xdr:colOff>
      <xdr:row>3</xdr:row>
      <xdr:rowOff>35093</xdr:rowOff>
    </xdr:from>
    <xdr:to>
      <xdr:col>23</xdr:col>
      <xdr:colOff>65171</xdr:colOff>
      <xdr:row>3</xdr:row>
      <xdr:rowOff>170448</xdr:rowOff>
    </xdr:to>
    <xdr:sp macro="" textlink="">
      <xdr:nvSpPr>
        <xdr:cNvPr id="10" name="Dikdörtgen 9"/>
        <xdr:cNvSpPr/>
      </xdr:nvSpPr>
      <xdr:spPr>
        <a:xfrm>
          <a:off x="1117934" y="651711"/>
          <a:ext cx="140369" cy="13535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24</xdr:col>
      <xdr:colOff>100263</xdr:colOff>
      <xdr:row>3</xdr:row>
      <xdr:rowOff>35092</xdr:rowOff>
    </xdr:from>
    <xdr:to>
      <xdr:col>25</xdr:col>
      <xdr:colOff>65172</xdr:colOff>
      <xdr:row>3</xdr:row>
      <xdr:rowOff>165434</xdr:rowOff>
    </xdr:to>
    <xdr:sp macro="" textlink="">
      <xdr:nvSpPr>
        <xdr:cNvPr id="11" name="İkizkenar Üçgen 10"/>
        <xdr:cNvSpPr/>
      </xdr:nvSpPr>
      <xdr:spPr>
        <a:xfrm>
          <a:off x="1463842" y="651710"/>
          <a:ext cx="135356" cy="130342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26</xdr:col>
      <xdr:colOff>65171</xdr:colOff>
      <xdr:row>3</xdr:row>
      <xdr:rowOff>45118</xdr:rowOff>
    </xdr:from>
    <xdr:to>
      <xdr:col>27</xdr:col>
      <xdr:colOff>110290</xdr:colOff>
      <xdr:row>3</xdr:row>
      <xdr:rowOff>160421</xdr:rowOff>
    </xdr:to>
    <xdr:sp macro="" textlink="">
      <xdr:nvSpPr>
        <xdr:cNvPr id="12" name="Dikdörtgen 11"/>
        <xdr:cNvSpPr/>
      </xdr:nvSpPr>
      <xdr:spPr>
        <a:xfrm>
          <a:off x="1769645" y="661736"/>
          <a:ext cx="215566" cy="11530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28</xdr:col>
      <xdr:colOff>95250</xdr:colOff>
      <xdr:row>3</xdr:row>
      <xdr:rowOff>30079</xdr:rowOff>
    </xdr:from>
    <xdr:to>
      <xdr:col>29</xdr:col>
      <xdr:colOff>75197</xdr:colOff>
      <xdr:row>3</xdr:row>
      <xdr:rowOff>175461</xdr:rowOff>
    </xdr:to>
    <xdr:sp macro="" textlink="">
      <xdr:nvSpPr>
        <xdr:cNvPr id="13" name="Oval 12"/>
        <xdr:cNvSpPr/>
      </xdr:nvSpPr>
      <xdr:spPr>
        <a:xfrm>
          <a:off x="2140618" y="646697"/>
          <a:ext cx="150395" cy="14538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85224</xdr:colOff>
      <xdr:row>14</xdr:row>
      <xdr:rowOff>20053</xdr:rowOff>
    </xdr:from>
    <xdr:to>
      <xdr:col>5</xdr:col>
      <xdr:colOff>55144</xdr:colOff>
      <xdr:row>14</xdr:row>
      <xdr:rowOff>175460</xdr:rowOff>
    </xdr:to>
    <xdr:sp macro="" textlink="">
      <xdr:nvSpPr>
        <xdr:cNvPr id="14" name="Düzgün Beşgen 13"/>
        <xdr:cNvSpPr/>
      </xdr:nvSpPr>
      <xdr:spPr>
        <a:xfrm>
          <a:off x="767013" y="912395"/>
          <a:ext cx="140368" cy="155407"/>
        </a:xfrm>
        <a:prstGeom prst="pentagon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95250</xdr:colOff>
      <xdr:row>14</xdr:row>
      <xdr:rowOff>35093</xdr:rowOff>
    </xdr:from>
    <xdr:to>
      <xdr:col>7</xdr:col>
      <xdr:colOff>65171</xdr:colOff>
      <xdr:row>14</xdr:row>
      <xdr:rowOff>170448</xdr:rowOff>
    </xdr:to>
    <xdr:sp macro="" textlink="">
      <xdr:nvSpPr>
        <xdr:cNvPr id="15" name="Dikdörtgen 14"/>
        <xdr:cNvSpPr/>
      </xdr:nvSpPr>
      <xdr:spPr>
        <a:xfrm>
          <a:off x="1117934" y="927435"/>
          <a:ext cx="140369" cy="13535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100263</xdr:colOff>
      <xdr:row>14</xdr:row>
      <xdr:rowOff>35092</xdr:rowOff>
    </xdr:from>
    <xdr:to>
      <xdr:col>9</xdr:col>
      <xdr:colOff>65172</xdr:colOff>
      <xdr:row>14</xdr:row>
      <xdr:rowOff>165434</xdr:rowOff>
    </xdr:to>
    <xdr:sp macro="" textlink="">
      <xdr:nvSpPr>
        <xdr:cNvPr id="16" name="İkizkenar Üçgen 15"/>
        <xdr:cNvSpPr/>
      </xdr:nvSpPr>
      <xdr:spPr>
        <a:xfrm>
          <a:off x="1463842" y="927434"/>
          <a:ext cx="135356" cy="130342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10</xdr:col>
      <xdr:colOff>65171</xdr:colOff>
      <xdr:row>14</xdr:row>
      <xdr:rowOff>45118</xdr:rowOff>
    </xdr:from>
    <xdr:to>
      <xdr:col>11</xdr:col>
      <xdr:colOff>110290</xdr:colOff>
      <xdr:row>14</xdr:row>
      <xdr:rowOff>160421</xdr:rowOff>
    </xdr:to>
    <xdr:sp macro="" textlink="">
      <xdr:nvSpPr>
        <xdr:cNvPr id="17" name="Dikdörtgen 16"/>
        <xdr:cNvSpPr/>
      </xdr:nvSpPr>
      <xdr:spPr>
        <a:xfrm>
          <a:off x="1769645" y="937460"/>
          <a:ext cx="215566" cy="11530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95250</xdr:colOff>
      <xdr:row>14</xdr:row>
      <xdr:rowOff>30079</xdr:rowOff>
    </xdr:from>
    <xdr:to>
      <xdr:col>13</xdr:col>
      <xdr:colOff>75197</xdr:colOff>
      <xdr:row>14</xdr:row>
      <xdr:rowOff>175461</xdr:rowOff>
    </xdr:to>
    <xdr:sp macro="" textlink="">
      <xdr:nvSpPr>
        <xdr:cNvPr id="18" name="Oval 17"/>
        <xdr:cNvSpPr/>
      </xdr:nvSpPr>
      <xdr:spPr>
        <a:xfrm>
          <a:off x="2140618" y="922421"/>
          <a:ext cx="150395" cy="14538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20</xdr:col>
      <xdr:colOff>85224</xdr:colOff>
      <xdr:row>14</xdr:row>
      <xdr:rowOff>20053</xdr:rowOff>
    </xdr:from>
    <xdr:to>
      <xdr:col>21</xdr:col>
      <xdr:colOff>55144</xdr:colOff>
      <xdr:row>14</xdr:row>
      <xdr:rowOff>175460</xdr:rowOff>
    </xdr:to>
    <xdr:sp macro="" textlink="">
      <xdr:nvSpPr>
        <xdr:cNvPr id="19" name="Düzgün Beşgen 18"/>
        <xdr:cNvSpPr/>
      </xdr:nvSpPr>
      <xdr:spPr>
        <a:xfrm>
          <a:off x="3494171" y="3118185"/>
          <a:ext cx="140368" cy="155407"/>
        </a:xfrm>
        <a:prstGeom prst="pentagon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22</xdr:col>
      <xdr:colOff>95250</xdr:colOff>
      <xdr:row>14</xdr:row>
      <xdr:rowOff>35093</xdr:rowOff>
    </xdr:from>
    <xdr:to>
      <xdr:col>23</xdr:col>
      <xdr:colOff>65171</xdr:colOff>
      <xdr:row>14</xdr:row>
      <xdr:rowOff>170448</xdr:rowOff>
    </xdr:to>
    <xdr:sp macro="" textlink="">
      <xdr:nvSpPr>
        <xdr:cNvPr id="20" name="Dikdörtgen 19"/>
        <xdr:cNvSpPr/>
      </xdr:nvSpPr>
      <xdr:spPr>
        <a:xfrm>
          <a:off x="3845092" y="927435"/>
          <a:ext cx="140368" cy="13535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24</xdr:col>
      <xdr:colOff>100263</xdr:colOff>
      <xdr:row>14</xdr:row>
      <xdr:rowOff>35092</xdr:rowOff>
    </xdr:from>
    <xdr:to>
      <xdr:col>25</xdr:col>
      <xdr:colOff>65172</xdr:colOff>
      <xdr:row>14</xdr:row>
      <xdr:rowOff>165434</xdr:rowOff>
    </xdr:to>
    <xdr:sp macro="" textlink="">
      <xdr:nvSpPr>
        <xdr:cNvPr id="21" name="İkizkenar Üçgen 20"/>
        <xdr:cNvSpPr/>
      </xdr:nvSpPr>
      <xdr:spPr>
        <a:xfrm>
          <a:off x="4191000" y="927434"/>
          <a:ext cx="135356" cy="130342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26</xdr:col>
      <xdr:colOff>65171</xdr:colOff>
      <xdr:row>14</xdr:row>
      <xdr:rowOff>45118</xdr:rowOff>
    </xdr:from>
    <xdr:to>
      <xdr:col>27</xdr:col>
      <xdr:colOff>110290</xdr:colOff>
      <xdr:row>14</xdr:row>
      <xdr:rowOff>160421</xdr:rowOff>
    </xdr:to>
    <xdr:sp macro="" textlink="">
      <xdr:nvSpPr>
        <xdr:cNvPr id="22" name="Dikdörtgen 21"/>
        <xdr:cNvSpPr/>
      </xdr:nvSpPr>
      <xdr:spPr>
        <a:xfrm>
          <a:off x="4496803" y="937460"/>
          <a:ext cx="215566" cy="11530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28</xdr:col>
      <xdr:colOff>95250</xdr:colOff>
      <xdr:row>14</xdr:row>
      <xdr:rowOff>30079</xdr:rowOff>
    </xdr:from>
    <xdr:to>
      <xdr:col>29</xdr:col>
      <xdr:colOff>75197</xdr:colOff>
      <xdr:row>14</xdr:row>
      <xdr:rowOff>175461</xdr:rowOff>
    </xdr:to>
    <xdr:sp macro="" textlink="">
      <xdr:nvSpPr>
        <xdr:cNvPr id="23" name="Oval 22"/>
        <xdr:cNvSpPr/>
      </xdr:nvSpPr>
      <xdr:spPr>
        <a:xfrm>
          <a:off x="4867776" y="922421"/>
          <a:ext cx="150395" cy="145382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83144" cy="57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4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220266</xdr:colOff>
      <xdr:row>0</xdr:row>
      <xdr:rowOff>89298</xdr:rowOff>
    </xdr:from>
    <xdr:to>
      <xdr:col>24</xdr:col>
      <xdr:colOff>117610</xdr:colOff>
      <xdr:row>3</xdr:row>
      <xdr:rowOff>93798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866" y="89298"/>
          <a:ext cx="583144" cy="57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141626</xdr:colOff>
      <xdr:row>0</xdr:row>
      <xdr:rowOff>68036</xdr:rowOff>
    </xdr:from>
    <xdr:to>
      <xdr:col>2</xdr:col>
      <xdr:colOff>190499</xdr:colOff>
      <xdr:row>3</xdr:row>
      <xdr:rowOff>95832</xdr:rowOff>
    </xdr:to>
    <xdr:pic>
      <xdr:nvPicPr>
        <xdr:cNvPr id="2" name="4 Resim" descr="KSK4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1626" y="68036"/>
          <a:ext cx="506073" cy="599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196912</xdr:colOff>
      <xdr:row>0</xdr:row>
      <xdr:rowOff>89298</xdr:rowOff>
    </xdr:from>
    <xdr:to>
      <xdr:col>24</xdr:col>
      <xdr:colOff>94256</xdr:colOff>
      <xdr:row>3</xdr:row>
      <xdr:rowOff>93798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739" y="89298"/>
          <a:ext cx="578748" cy="57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828674</xdr:colOff>
      <xdr:row>0</xdr:row>
      <xdr:rowOff>190500</xdr:rowOff>
    </xdr:from>
    <xdr:to>
      <xdr:col>7</xdr:col>
      <xdr:colOff>152399</xdr:colOff>
      <xdr:row>0</xdr:row>
      <xdr:rowOff>723900</xdr:rowOff>
    </xdr:to>
    <xdr:pic>
      <xdr:nvPicPr>
        <xdr:cNvPr id="2" name="3 Resim" descr="basketb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753099" y="190500"/>
          <a:ext cx="1057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0</xdr:row>
      <xdr:rowOff>114300</xdr:rowOff>
    </xdr:from>
    <xdr:to>
      <xdr:col>1</xdr:col>
      <xdr:colOff>476382</xdr:colOff>
      <xdr:row>0</xdr:row>
      <xdr:rowOff>742950</xdr:rowOff>
    </xdr:to>
    <xdr:pic>
      <xdr:nvPicPr>
        <xdr:cNvPr id="3" name="4 Resim" descr="KSK4 cop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71475" y="114300"/>
          <a:ext cx="581157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9525</xdr:colOff>
      <xdr:row>15</xdr:row>
      <xdr:rowOff>9525</xdr:rowOff>
    </xdr:to>
    <xdr:sp macro="" textlink="">
      <xdr:nvSpPr>
        <xdr:cNvPr id="4" name="3 Dikdörtgen">
          <a:hlinkClick xmlns:r="http://schemas.openxmlformats.org/officeDocument/2006/relationships" r:id="rId3"/>
        </xdr:cNvPr>
        <xdr:cNvSpPr/>
      </xdr:nvSpPr>
      <xdr:spPr>
        <a:xfrm>
          <a:off x="7858125" y="2095500"/>
          <a:ext cx="1228725" cy="16097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2800" b="1"/>
            <a:t>ANA 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zoomScaleSheetLayoutView="100" workbookViewId="0">
      <selection activeCell="A2" sqref="A2:J33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14" customWidth="1"/>
    <col min="4" max="4" width="7.42578125" style="1" customWidth="1"/>
    <col min="5" max="5" width="26.28515625" style="1" customWidth="1"/>
    <col min="6" max="6" width="1.28515625" style="1" customWidth="1"/>
    <col min="7" max="7" width="26.28515625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10" ht="60.75" customHeight="1" x14ac:dyDescent="0.2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5.5" customHeight="1" x14ac:dyDescent="0.35">
      <c r="A2" s="54" t="s">
        <v>34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s="10" customFormat="1" ht="15.75" customHeight="1" x14ac:dyDescent="0.25">
      <c r="A3" s="57" t="s">
        <v>14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s="10" customFormat="1" ht="15.75" customHeight="1" x14ac:dyDescent="0.25">
      <c r="A4" s="47" t="s">
        <v>13</v>
      </c>
      <c r="B4" s="48"/>
      <c r="C4" s="49" t="s">
        <v>17</v>
      </c>
      <c r="D4" s="49"/>
      <c r="E4" s="49"/>
      <c r="F4" s="49"/>
      <c r="G4" s="49"/>
      <c r="H4" s="49"/>
      <c r="I4" s="49"/>
      <c r="J4" s="50"/>
    </row>
    <row r="5" spans="1:10" s="10" customFormat="1" ht="15.75" customHeight="1" x14ac:dyDescent="0.25">
      <c r="A5" s="47" t="s">
        <v>12</v>
      </c>
      <c r="B5" s="48"/>
      <c r="C5" s="49" t="s">
        <v>16</v>
      </c>
      <c r="D5" s="49"/>
      <c r="E5" s="49"/>
      <c r="F5" s="49"/>
      <c r="G5" s="49"/>
      <c r="H5" s="49"/>
      <c r="I5" s="49"/>
      <c r="J5" s="50"/>
    </row>
    <row r="6" spans="1:10" s="10" customFormat="1" ht="15.75" customHeight="1" x14ac:dyDescent="0.25">
      <c r="A6" s="47" t="s">
        <v>11</v>
      </c>
      <c r="B6" s="48"/>
      <c r="C6" s="49" t="s">
        <v>33</v>
      </c>
      <c r="D6" s="49"/>
      <c r="E6" s="49"/>
      <c r="F6" s="49"/>
      <c r="G6" s="49"/>
      <c r="H6" s="49"/>
      <c r="I6" s="49"/>
      <c r="J6" s="50"/>
    </row>
    <row r="7" spans="1:10" s="10" customFormat="1" ht="15.75" customHeight="1" x14ac:dyDescent="0.25">
      <c r="A7" s="47" t="s">
        <v>10</v>
      </c>
      <c r="B7" s="48"/>
      <c r="C7" s="49" t="s">
        <v>26</v>
      </c>
      <c r="D7" s="49"/>
      <c r="E7" s="49"/>
      <c r="F7" s="49"/>
      <c r="G7" s="49"/>
      <c r="H7" s="49"/>
      <c r="I7" s="49"/>
      <c r="J7" s="50"/>
    </row>
    <row r="8" spans="1:10" s="10" customFormat="1" ht="15.75" customHeight="1" x14ac:dyDescent="0.25">
      <c r="A8" s="47" t="s">
        <v>19</v>
      </c>
      <c r="B8" s="48"/>
      <c r="C8" s="49" t="s">
        <v>28</v>
      </c>
      <c r="D8" s="49"/>
      <c r="E8" s="49"/>
      <c r="F8" s="49"/>
      <c r="G8" s="49"/>
      <c r="H8" s="49"/>
      <c r="I8" s="49"/>
      <c r="J8" s="50"/>
    </row>
    <row r="9" spans="1:10" s="10" customFormat="1" ht="15.75" customHeight="1" x14ac:dyDescent="0.25">
      <c r="A9" s="66" t="s">
        <v>27</v>
      </c>
      <c r="B9" s="67"/>
      <c r="C9" s="68" t="s">
        <v>25</v>
      </c>
      <c r="D9" s="69"/>
      <c r="E9" s="69"/>
      <c r="F9" s="69"/>
      <c r="G9" s="69"/>
      <c r="H9" s="69"/>
      <c r="I9" s="69"/>
      <c r="J9" s="70"/>
    </row>
    <row r="10" spans="1:10" s="10" customFormat="1" ht="15.75" customHeight="1" x14ac:dyDescent="0.25">
      <c r="A10" s="66" t="s">
        <v>31</v>
      </c>
      <c r="B10" s="67"/>
      <c r="C10" s="68" t="s">
        <v>32</v>
      </c>
      <c r="D10" s="69"/>
      <c r="E10" s="69"/>
      <c r="F10" s="69"/>
      <c r="G10" s="69"/>
      <c r="H10" s="69"/>
      <c r="I10" s="69"/>
      <c r="J10" s="70"/>
    </row>
    <row r="11" spans="1:10" s="10" customFormat="1" ht="15.75" customHeight="1" x14ac:dyDescent="0.25">
      <c r="A11" s="57" t="s">
        <v>9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s="10" customFormat="1" ht="15.75" customHeight="1" x14ac:dyDescent="0.25">
      <c r="A12" s="2" t="s">
        <v>7</v>
      </c>
      <c r="B12" s="20" t="s">
        <v>6</v>
      </c>
      <c r="C12" s="20" t="s">
        <v>5</v>
      </c>
      <c r="D12" s="20" t="s">
        <v>4</v>
      </c>
      <c r="E12" s="20" t="s">
        <v>3</v>
      </c>
      <c r="F12" s="20"/>
      <c r="G12" s="20" t="s">
        <v>2</v>
      </c>
      <c r="H12" s="71" t="s">
        <v>1</v>
      </c>
      <c r="I12" s="71"/>
      <c r="J12" s="72"/>
    </row>
    <row r="13" spans="1:10" s="10" customFormat="1" ht="15.75" customHeight="1" x14ac:dyDescent="0.25">
      <c r="A13" s="60">
        <v>1</v>
      </c>
      <c r="B13" s="63">
        <v>41415</v>
      </c>
      <c r="C13" s="18" t="s">
        <v>29</v>
      </c>
      <c r="D13" s="3">
        <v>0.70833333333333337</v>
      </c>
      <c r="E13" s="6" t="str">
        <f>C4</f>
        <v>KASTAMONU BASKETBOL (B)</v>
      </c>
      <c r="F13" s="6" t="s">
        <v>0</v>
      </c>
      <c r="G13" s="6" t="str">
        <f>C9</f>
        <v>GSİM SK</v>
      </c>
      <c r="H13" s="11"/>
      <c r="I13" s="12" t="s">
        <v>0</v>
      </c>
      <c r="J13" s="13"/>
    </row>
    <row r="14" spans="1:10" s="10" customFormat="1" ht="15.75" customHeight="1" x14ac:dyDescent="0.25">
      <c r="A14" s="61"/>
      <c r="B14" s="64"/>
      <c r="C14" s="18" t="s">
        <v>29</v>
      </c>
      <c r="D14" s="3">
        <v>0.75</v>
      </c>
      <c r="E14" s="6" t="str">
        <f>C5</f>
        <v>POLİSGÜCÜ</v>
      </c>
      <c r="F14" s="6" t="s">
        <v>0</v>
      </c>
      <c r="G14" s="6" t="str">
        <f>C8</f>
        <v>KARKAY GSK</v>
      </c>
      <c r="H14" s="11"/>
      <c r="I14" s="12" t="s">
        <v>0</v>
      </c>
      <c r="J14" s="13"/>
    </row>
    <row r="15" spans="1:10" s="10" customFormat="1" ht="15.75" customHeight="1" x14ac:dyDescent="0.25">
      <c r="A15" s="62"/>
      <c r="B15" s="65"/>
      <c r="C15" s="18" t="s">
        <v>29</v>
      </c>
      <c r="D15" s="3">
        <v>0.79166666666666696</v>
      </c>
      <c r="E15" s="6" t="str">
        <f>C6</f>
        <v>MERKEZ İ.O. SK</v>
      </c>
      <c r="F15" s="6" t="s">
        <v>0</v>
      </c>
      <c r="G15" s="6" t="str">
        <f>C7</f>
        <v xml:space="preserve">KASTAMONU BASKETBOL (A) </v>
      </c>
      <c r="H15" s="11"/>
      <c r="I15" s="12" t="s">
        <v>0</v>
      </c>
      <c r="J15" s="13"/>
    </row>
    <row r="16" spans="1:10" s="10" customFormat="1" ht="15.75" customHeight="1" x14ac:dyDescent="0.25">
      <c r="A16" s="60">
        <v>2</v>
      </c>
      <c r="B16" s="63">
        <v>41417</v>
      </c>
      <c r="C16" s="18" t="s">
        <v>29</v>
      </c>
      <c r="D16" s="3">
        <v>0.70833333333333337</v>
      </c>
      <c r="E16" s="6" t="str">
        <f>C10</f>
        <v>İL ÖZEL İDARESİ KHS</v>
      </c>
      <c r="F16" s="6" t="s">
        <v>0</v>
      </c>
      <c r="G16" s="6" t="str">
        <f>C8</f>
        <v>KARKAY GSK</v>
      </c>
      <c r="H16" s="11"/>
      <c r="I16" s="12" t="s">
        <v>0</v>
      </c>
      <c r="J16" s="13"/>
    </row>
    <row r="17" spans="1:10" s="10" customFormat="1" ht="15.75" customHeight="1" x14ac:dyDescent="0.25">
      <c r="A17" s="61"/>
      <c r="B17" s="64"/>
      <c r="C17" s="18" t="s">
        <v>29</v>
      </c>
      <c r="D17" s="3">
        <v>0.75</v>
      </c>
      <c r="E17" s="6" t="str">
        <f>C4</f>
        <v>KASTAMONU BASKETBOL (B)</v>
      </c>
      <c r="F17" s="6" t="s">
        <v>0</v>
      </c>
      <c r="G17" s="6" t="str">
        <f>C7</f>
        <v xml:space="preserve">KASTAMONU BASKETBOL (A) </v>
      </c>
      <c r="H17" s="11"/>
      <c r="I17" s="12" t="s">
        <v>0</v>
      </c>
      <c r="J17" s="13"/>
    </row>
    <row r="18" spans="1:10" s="10" customFormat="1" ht="15.75" customHeight="1" x14ac:dyDescent="0.25">
      <c r="A18" s="62"/>
      <c r="B18" s="65"/>
      <c r="C18" s="18" t="s">
        <v>29</v>
      </c>
      <c r="D18" s="3">
        <v>0.79166666666666696</v>
      </c>
      <c r="E18" s="6" t="str">
        <f>C5</f>
        <v>POLİSGÜCÜ</v>
      </c>
      <c r="F18" s="6" t="s">
        <v>0</v>
      </c>
      <c r="G18" s="6" t="str">
        <f>C6</f>
        <v>MERKEZ İ.O. SK</v>
      </c>
      <c r="H18" s="11"/>
      <c r="I18" s="12" t="s">
        <v>0</v>
      </c>
      <c r="J18" s="13"/>
    </row>
    <row r="19" spans="1:10" s="10" customFormat="1" ht="15.75" customHeight="1" x14ac:dyDescent="0.25">
      <c r="A19" s="60">
        <v>3</v>
      </c>
      <c r="B19" s="63">
        <v>41421</v>
      </c>
      <c r="C19" s="18" t="s">
        <v>29</v>
      </c>
      <c r="D19" s="3">
        <v>0.70833333333333337</v>
      </c>
      <c r="E19" s="6" t="str">
        <f>C9</f>
        <v>GSİM SK</v>
      </c>
      <c r="F19" s="6" t="s">
        <v>0</v>
      </c>
      <c r="G19" s="6" t="str">
        <f>C7</f>
        <v xml:space="preserve">KASTAMONU BASKETBOL (A) </v>
      </c>
      <c r="H19" s="11"/>
      <c r="I19" s="12" t="s">
        <v>0</v>
      </c>
      <c r="J19" s="13"/>
    </row>
    <row r="20" spans="1:10" s="10" customFormat="1" ht="15.75" customHeight="1" x14ac:dyDescent="0.25">
      <c r="A20" s="61"/>
      <c r="B20" s="64"/>
      <c r="C20" s="18" t="s">
        <v>29</v>
      </c>
      <c r="D20" s="3">
        <v>0.75</v>
      </c>
      <c r="E20" s="6" t="str">
        <f>C10</f>
        <v>İL ÖZEL İDARESİ KHS</v>
      </c>
      <c r="F20" s="6" t="s">
        <v>0</v>
      </c>
      <c r="G20" s="6" t="str">
        <f>C6</f>
        <v>MERKEZ İ.O. SK</v>
      </c>
      <c r="H20" s="11"/>
      <c r="I20" s="12" t="s">
        <v>0</v>
      </c>
      <c r="J20" s="13"/>
    </row>
    <row r="21" spans="1:10" s="10" customFormat="1" ht="15.75" customHeight="1" x14ac:dyDescent="0.25">
      <c r="A21" s="62"/>
      <c r="B21" s="65"/>
      <c r="C21" s="18" t="s">
        <v>29</v>
      </c>
      <c r="D21" s="3">
        <v>0.79166666666666696</v>
      </c>
      <c r="E21" s="6" t="str">
        <f>C4</f>
        <v>KASTAMONU BASKETBOL (B)</v>
      </c>
      <c r="F21" s="6" t="s">
        <v>0</v>
      </c>
      <c r="G21" s="6" t="str">
        <f>C5</f>
        <v>POLİSGÜCÜ</v>
      </c>
      <c r="H21" s="11"/>
      <c r="I21" s="12" t="s">
        <v>0</v>
      </c>
      <c r="J21" s="13"/>
    </row>
    <row r="22" spans="1:10" s="10" customFormat="1" ht="15.75" customHeight="1" x14ac:dyDescent="0.25">
      <c r="A22" s="60">
        <v>4</v>
      </c>
      <c r="B22" s="63">
        <v>41423</v>
      </c>
      <c r="C22" s="18" t="s">
        <v>29</v>
      </c>
      <c r="D22" s="3">
        <v>0.70833333333333337</v>
      </c>
      <c r="E22" s="6" t="str">
        <f>C8</f>
        <v>KARKAY GSK</v>
      </c>
      <c r="F22" s="6" t="s">
        <v>0</v>
      </c>
      <c r="G22" s="6" t="str">
        <f>C6</f>
        <v>MERKEZ İ.O. SK</v>
      </c>
      <c r="H22" s="11"/>
      <c r="I22" s="12" t="s">
        <v>0</v>
      </c>
      <c r="J22" s="13"/>
    </row>
    <row r="23" spans="1:10" s="10" customFormat="1" ht="15.75" customHeight="1" x14ac:dyDescent="0.25">
      <c r="A23" s="61"/>
      <c r="B23" s="64"/>
      <c r="C23" s="18" t="s">
        <v>29</v>
      </c>
      <c r="D23" s="3">
        <v>0.75</v>
      </c>
      <c r="E23" s="6" t="str">
        <f>C9</f>
        <v>GSİM SK</v>
      </c>
      <c r="F23" s="6" t="s">
        <v>0</v>
      </c>
      <c r="G23" s="6" t="str">
        <f>C5</f>
        <v>POLİSGÜCÜ</v>
      </c>
      <c r="H23" s="11"/>
      <c r="I23" s="12" t="s">
        <v>0</v>
      </c>
      <c r="J23" s="13"/>
    </row>
    <row r="24" spans="1:10" s="10" customFormat="1" ht="15.75" customHeight="1" x14ac:dyDescent="0.25">
      <c r="A24" s="62"/>
      <c r="B24" s="65"/>
      <c r="C24" s="18" t="s">
        <v>29</v>
      </c>
      <c r="D24" s="3">
        <v>0.79166666666666696</v>
      </c>
      <c r="E24" s="6" t="str">
        <f>C10</f>
        <v>İL ÖZEL İDARESİ KHS</v>
      </c>
      <c r="F24" s="6" t="s">
        <v>0</v>
      </c>
      <c r="G24" s="6" t="str">
        <f>C4</f>
        <v>KASTAMONU BASKETBOL (B)</v>
      </c>
      <c r="H24" s="11"/>
      <c r="I24" s="12" t="s">
        <v>0</v>
      </c>
      <c r="J24" s="13"/>
    </row>
    <row r="25" spans="1:10" s="10" customFormat="1" ht="15.75" customHeight="1" x14ac:dyDescent="0.25">
      <c r="A25" s="60">
        <v>5</v>
      </c>
      <c r="B25" s="63">
        <v>41425</v>
      </c>
      <c r="C25" s="18" t="s">
        <v>29</v>
      </c>
      <c r="D25" s="3">
        <v>0.70833333333333337</v>
      </c>
      <c r="E25" s="6" t="str">
        <f>C7</f>
        <v xml:space="preserve">KASTAMONU BASKETBOL (A) </v>
      </c>
      <c r="F25" s="6" t="s">
        <v>0</v>
      </c>
      <c r="G25" s="6" t="str">
        <f>C5</f>
        <v>POLİSGÜCÜ</v>
      </c>
      <c r="H25" s="11"/>
      <c r="I25" s="12" t="s">
        <v>0</v>
      </c>
      <c r="J25" s="13"/>
    </row>
    <row r="26" spans="1:10" s="10" customFormat="1" ht="15.75" customHeight="1" x14ac:dyDescent="0.25">
      <c r="A26" s="61"/>
      <c r="B26" s="64"/>
      <c r="C26" s="18" t="s">
        <v>29</v>
      </c>
      <c r="D26" s="3">
        <v>0.75</v>
      </c>
      <c r="E26" s="6" t="str">
        <f>C8</f>
        <v>KARKAY GSK</v>
      </c>
      <c r="F26" s="6" t="s">
        <v>0</v>
      </c>
      <c r="G26" s="6" t="str">
        <f>C4</f>
        <v>KASTAMONU BASKETBOL (B)</v>
      </c>
      <c r="H26" s="11"/>
      <c r="I26" s="12" t="s">
        <v>0</v>
      </c>
      <c r="J26" s="13"/>
    </row>
    <row r="27" spans="1:10" s="10" customFormat="1" ht="15.75" customHeight="1" x14ac:dyDescent="0.25">
      <c r="A27" s="62"/>
      <c r="B27" s="65"/>
      <c r="C27" s="18" t="s">
        <v>29</v>
      </c>
      <c r="D27" s="3">
        <v>0.79166666666666696</v>
      </c>
      <c r="E27" s="6" t="str">
        <f>C9</f>
        <v>GSİM SK</v>
      </c>
      <c r="F27" s="6" t="s">
        <v>0</v>
      </c>
      <c r="G27" s="6" t="str">
        <f>C10</f>
        <v>İL ÖZEL İDARESİ KHS</v>
      </c>
      <c r="H27" s="11"/>
      <c r="I27" s="12" t="s">
        <v>0</v>
      </c>
      <c r="J27" s="13"/>
    </row>
    <row r="28" spans="1:10" s="10" customFormat="1" ht="15.75" customHeight="1" x14ac:dyDescent="0.25">
      <c r="A28" s="60">
        <v>6</v>
      </c>
      <c r="B28" s="63">
        <v>41429</v>
      </c>
      <c r="C28" s="18" t="s">
        <v>29</v>
      </c>
      <c r="D28" s="3">
        <v>0.70833333333333337</v>
      </c>
      <c r="E28" s="6" t="str">
        <f>C6</f>
        <v>MERKEZ İ.O. SK</v>
      </c>
      <c r="F28" s="6" t="s">
        <v>0</v>
      </c>
      <c r="G28" s="6" t="str">
        <f>C4</f>
        <v>KASTAMONU BASKETBOL (B)</v>
      </c>
      <c r="H28" s="11"/>
      <c r="I28" s="12" t="s">
        <v>0</v>
      </c>
      <c r="J28" s="13"/>
    </row>
    <row r="29" spans="1:10" s="10" customFormat="1" ht="15.75" customHeight="1" x14ac:dyDescent="0.25">
      <c r="A29" s="61"/>
      <c r="B29" s="64"/>
      <c r="C29" s="18" t="s">
        <v>29</v>
      </c>
      <c r="D29" s="3">
        <v>0.75</v>
      </c>
      <c r="E29" s="6" t="str">
        <f>C7</f>
        <v xml:space="preserve">KASTAMONU BASKETBOL (A) </v>
      </c>
      <c r="F29" s="6" t="s">
        <v>0</v>
      </c>
      <c r="G29" s="6" t="str">
        <f>C10</f>
        <v>İL ÖZEL İDARESİ KHS</v>
      </c>
      <c r="H29" s="11"/>
      <c r="I29" s="12" t="s">
        <v>0</v>
      </c>
      <c r="J29" s="13"/>
    </row>
    <row r="30" spans="1:10" s="10" customFormat="1" ht="15.75" customHeight="1" x14ac:dyDescent="0.25">
      <c r="A30" s="62"/>
      <c r="B30" s="65"/>
      <c r="C30" s="18" t="s">
        <v>29</v>
      </c>
      <c r="D30" s="3">
        <v>0.79166666666666696</v>
      </c>
      <c r="E30" s="6" t="str">
        <f>C8</f>
        <v>KARKAY GSK</v>
      </c>
      <c r="F30" s="6" t="s">
        <v>0</v>
      </c>
      <c r="G30" s="6" t="str">
        <f>C9</f>
        <v>GSİM SK</v>
      </c>
      <c r="H30" s="11"/>
      <c r="I30" s="12" t="s">
        <v>0</v>
      </c>
      <c r="J30" s="13"/>
    </row>
    <row r="31" spans="1:10" s="10" customFormat="1" ht="15.75" customHeight="1" x14ac:dyDescent="0.25">
      <c r="A31" s="60">
        <v>7</v>
      </c>
      <c r="B31" s="63">
        <v>41431</v>
      </c>
      <c r="C31" s="18" t="s">
        <v>29</v>
      </c>
      <c r="D31" s="3">
        <v>0.70833333333333337</v>
      </c>
      <c r="E31" s="6" t="str">
        <f>C5</f>
        <v>POLİSGÜCÜ</v>
      </c>
      <c r="F31" s="6" t="s">
        <v>0</v>
      </c>
      <c r="G31" s="6" t="str">
        <f>C10</f>
        <v>İL ÖZEL İDARESİ KHS</v>
      </c>
      <c r="H31" s="11"/>
      <c r="I31" s="12" t="s">
        <v>0</v>
      </c>
      <c r="J31" s="13"/>
    </row>
    <row r="32" spans="1:10" s="10" customFormat="1" ht="15.75" customHeight="1" x14ac:dyDescent="0.25">
      <c r="A32" s="61"/>
      <c r="B32" s="64"/>
      <c r="C32" s="18" t="s">
        <v>29</v>
      </c>
      <c r="D32" s="3">
        <v>0.75</v>
      </c>
      <c r="E32" s="6" t="str">
        <f>C6</f>
        <v>MERKEZ İ.O. SK</v>
      </c>
      <c r="F32" s="6" t="s">
        <v>0</v>
      </c>
      <c r="G32" s="6" t="str">
        <f>C9</f>
        <v>GSİM SK</v>
      </c>
      <c r="H32" s="11"/>
      <c r="I32" s="12" t="s">
        <v>0</v>
      </c>
      <c r="J32" s="13"/>
    </row>
    <row r="33" spans="1:10" s="10" customFormat="1" ht="15.75" customHeight="1" thickBot="1" x14ac:dyDescent="0.3">
      <c r="A33" s="73"/>
      <c r="B33" s="74"/>
      <c r="C33" s="19" t="s">
        <v>29</v>
      </c>
      <c r="D33" s="5">
        <v>0.79166666666666696</v>
      </c>
      <c r="E33" s="7" t="str">
        <f>C7</f>
        <v xml:space="preserve">KASTAMONU BASKETBOL (A) </v>
      </c>
      <c r="F33" s="7" t="s">
        <v>0</v>
      </c>
      <c r="G33" s="7" t="str">
        <f>C8</f>
        <v>KARKAY GSK</v>
      </c>
      <c r="H33" s="15"/>
      <c r="I33" s="16" t="s">
        <v>0</v>
      </c>
      <c r="J33" s="17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">
      <c r="A35" s="9" t="s">
        <v>18</v>
      </c>
      <c r="B35" s="9"/>
      <c r="C35" s="9"/>
      <c r="D35" s="9"/>
      <c r="E35" s="9"/>
      <c r="F35" s="9"/>
      <c r="G35" s="9"/>
      <c r="H35" s="9"/>
      <c r="I35" s="9"/>
      <c r="J35" s="9"/>
    </row>
  </sheetData>
  <mergeCells count="33">
    <mergeCell ref="A28:A30"/>
    <mergeCell ref="B28:B30"/>
    <mergeCell ref="A31:A33"/>
    <mergeCell ref="B31:B33"/>
    <mergeCell ref="A19:A21"/>
    <mergeCell ref="B19:B21"/>
    <mergeCell ref="A22:A24"/>
    <mergeCell ref="B22:B24"/>
    <mergeCell ref="A25:A27"/>
    <mergeCell ref="B25:B27"/>
    <mergeCell ref="A16:A18"/>
    <mergeCell ref="B16:B18"/>
    <mergeCell ref="A10:B10"/>
    <mergeCell ref="C9:J9"/>
    <mergeCell ref="C10:J10"/>
    <mergeCell ref="A9:B9"/>
    <mergeCell ref="A11:J11"/>
    <mergeCell ref="H12:J12"/>
    <mergeCell ref="A13:A15"/>
    <mergeCell ref="B13:B15"/>
    <mergeCell ref="A6:B6"/>
    <mergeCell ref="C6:J6"/>
    <mergeCell ref="A7:B7"/>
    <mergeCell ref="C7:J7"/>
    <mergeCell ref="A8:B8"/>
    <mergeCell ref="C8:J8"/>
    <mergeCell ref="A5:B5"/>
    <mergeCell ref="C5:J5"/>
    <mergeCell ref="A1:J1"/>
    <mergeCell ref="A2:J2"/>
    <mergeCell ref="A3:J3"/>
    <mergeCell ref="A4:B4"/>
    <mergeCell ref="C4:J4"/>
  </mergeCells>
  <printOptions horizontalCentered="1"/>
  <pageMargins left="0" right="0" top="0.78740157480314965" bottom="0" header="0" footer="0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7"/>
  <sheetViews>
    <sheetView showGridLines="0" tabSelected="1" view="pageBreakPreview" zoomScale="190" zoomScaleNormal="175" zoomScaleSheetLayoutView="190" workbookViewId="0">
      <selection activeCell="F35" sqref="F35"/>
    </sheetView>
  </sheetViews>
  <sheetFormatPr defaultRowHeight="12.75" x14ac:dyDescent="0.2"/>
  <cols>
    <col min="1" max="32" width="2.5703125" style="1" customWidth="1"/>
    <col min="33" max="16384" width="9.140625" style="1"/>
  </cols>
  <sheetData>
    <row r="1" spans="1:32" ht="27" customHeight="1" thickBot="1" x14ac:dyDescent="0.25">
      <c r="A1" s="149" t="s">
        <v>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21.75" customHeight="1" x14ac:dyDescent="0.2">
      <c r="A2" s="152" t="s">
        <v>83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5"/>
      <c r="Q2" s="152" t="s">
        <v>83</v>
      </c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4"/>
      <c r="AF2" s="155"/>
    </row>
    <row r="3" spans="1:32" ht="21.75" customHeight="1" x14ac:dyDescent="0.2">
      <c r="A3" s="157" t="s">
        <v>85</v>
      </c>
      <c r="B3" s="158"/>
      <c r="C3" s="158"/>
      <c r="D3" s="129"/>
      <c r="E3" s="159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60"/>
      <c r="Q3" s="157" t="s">
        <v>85</v>
      </c>
      <c r="R3" s="158"/>
      <c r="S3" s="158"/>
      <c r="T3" s="129"/>
      <c r="U3" s="159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60"/>
    </row>
    <row r="4" spans="1:32" ht="15.75" customHeight="1" x14ac:dyDescent="0.2">
      <c r="A4" s="142" t="s">
        <v>74</v>
      </c>
      <c r="B4" s="143"/>
      <c r="C4" s="143"/>
      <c r="D4" s="144"/>
      <c r="E4" s="138"/>
      <c r="F4" s="129"/>
      <c r="G4" s="138"/>
      <c r="H4" s="129"/>
      <c r="I4" s="138"/>
      <c r="J4" s="129"/>
      <c r="K4" s="138"/>
      <c r="L4" s="129"/>
      <c r="M4" s="138"/>
      <c r="N4" s="129"/>
      <c r="O4" s="138" t="s">
        <v>84</v>
      </c>
      <c r="P4" s="141"/>
      <c r="Q4" s="142" t="s">
        <v>74</v>
      </c>
      <c r="R4" s="143"/>
      <c r="S4" s="143"/>
      <c r="T4" s="144"/>
      <c r="U4" s="138"/>
      <c r="V4" s="129"/>
      <c r="W4" s="138"/>
      <c r="X4" s="129"/>
      <c r="Y4" s="138"/>
      <c r="Z4" s="129"/>
      <c r="AA4" s="138"/>
      <c r="AB4" s="129"/>
      <c r="AC4" s="138"/>
      <c r="AD4" s="129"/>
      <c r="AE4" s="138" t="s">
        <v>84</v>
      </c>
      <c r="AF4" s="141"/>
    </row>
    <row r="5" spans="1:32" ht="15.75" customHeight="1" x14ac:dyDescent="0.2">
      <c r="A5" s="145"/>
      <c r="B5" s="146"/>
      <c r="C5" s="146"/>
      <c r="D5" s="147"/>
      <c r="E5" s="138">
        <v>1</v>
      </c>
      <c r="F5" s="129"/>
      <c r="G5" s="138">
        <v>2</v>
      </c>
      <c r="H5" s="129"/>
      <c r="I5" s="138">
        <v>3</v>
      </c>
      <c r="J5" s="129"/>
      <c r="K5" s="138">
        <v>4</v>
      </c>
      <c r="L5" s="129"/>
      <c r="M5" s="138">
        <v>5</v>
      </c>
      <c r="N5" s="129"/>
      <c r="O5" s="138" t="s">
        <v>72</v>
      </c>
      <c r="P5" s="141"/>
      <c r="Q5" s="145"/>
      <c r="R5" s="146"/>
      <c r="S5" s="146"/>
      <c r="T5" s="147"/>
      <c r="U5" s="138">
        <v>1</v>
      </c>
      <c r="V5" s="129"/>
      <c r="W5" s="138">
        <v>2</v>
      </c>
      <c r="X5" s="129"/>
      <c r="Y5" s="138">
        <v>3</v>
      </c>
      <c r="Z5" s="129"/>
      <c r="AA5" s="138">
        <v>4</v>
      </c>
      <c r="AB5" s="129"/>
      <c r="AC5" s="138">
        <v>5</v>
      </c>
      <c r="AD5" s="129"/>
      <c r="AE5" s="138" t="s">
        <v>72</v>
      </c>
      <c r="AF5" s="141"/>
    </row>
    <row r="6" spans="1:32" ht="15.75" customHeight="1" x14ac:dyDescent="0.2">
      <c r="A6" s="150" t="s">
        <v>73</v>
      </c>
      <c r="B6" s="126" t="s">
        <v>74</v>
      </c>
      <c r="C6" s="126"/>
      <c r="D6" s="126"/>
      <c r="E6" s="121"/>
      <c r="F6" s="121"/>
      <c r="G6" s="121"/>
      <c r="H6" s="121"/>
      <c r="I6" s="121"/>
      <c r="J6" s="125"/>
      <c r="K6" s="125"/>
      <c r="L6" s="125"/>
      <c r="M6" s="125"/>
      <c r="N6" s="125"/>
      <c r="O6" s="140"/>
      <c r="P6" s="130"/>
      <c r="Q6" s="150" t="s">
        <v>73</v>
      </c>
      <c r="R6" s="126" t="s">
        <v>74</v>
      </c>
      <c r="S6" s="126"/>
      <c r="T6" s="126"/>
      <c r="U6" s="121"/>
      <c r="V6" s="121"/>
      <c r="W6" s="121"/>
      <c r="X6" s="121"/>
      <c r="Y6" s="121"/>
      <c r="Z6" s="125"/>
      <c r="AA6" s="125"/>
      <c r="AB6" s="125"/>
      <c r="AC6" s="125"/>
      <c r="AD6" s="125"/>
      <c r="AE6" s="140"/>
      <c r="AF6" s="130"/>
    </row>
    <row r="7" spans="1:32" ht="15.75" customHeight="1" x14ac:dyDescent="0.2">
      <c r="A7" s="150" t="s">
        <v>75</v>
      </c>
      <c r="B7" s="126" t="s">
        <v>74</v>
      </c>
      <c r="C7" s="126"/>
      <c r="D7" s="126"/>
      <c r="E7" s="121"/>
      <c r="F7" s="121"/>
      <c r="G7" s="121"/>
      <c r="H7" s="121"/>
      <c r="I7" s="121"/>
      <c r="J7" s="125"/>
      <c r="K7" s="125"/>
      <c r="L7" s="125"/>
      <c r="M7" s="125"/>
      <c r="N7" s="125"/>
      <c r="O7" s="140"/>
      <c r="P7" s="130"/>
      <c r="Q7" s="150" t="s">
        <v>75</v>
      </c>
      <c r="R7" s="126" t="s">
        <v>74</v>
      </c>
      <c r="S7" s="126"/>
      <c r="T7" s="126"/>
      <c r="U7" s="121"/>
      <c r="V7" s="121"/>
      <c r="W7" s="121"/>
      <c r="X7" s="121"/>
      <c r="Y7" s="121"/>
      <c r="Z7" s="125"/>
      <c r="AA7" s="125"/>
      <c r="AB7" s="125"/>
      <c r="AC7" s="125"/>
      <c r="AD7" s="125"/>
      <c r="AE7" s="140"/>
      <c r="AF7" s="130"/>
    </row>
    <row r="8" spans="1:32" ht="15.75" customHeight="1" x14ac:dyDescent="0.2">
      <c r="A8" s="150" t="s">
        <v>76</v>
      </c>
      <c r="B8" s="126" t="s">
        <v>74</v>
      </c>
      <c r="C8" s="126"/>
      <c r="D8" s="126"/>
      <c r="E8" s="121"/>
      <c r="F8" s="121"/>
      <c r="G8" s="121"/>
      <c r="H8" s="121"/>
      <c r="I8" s="121"/>
      <c r="J8" s="125"/>
      <c r="K8" s="125"/>
      <c r="L8" s="125"/>
      <c r="M8" s="125"/>
      <c r="N8" s="125"/>
      <c r="O8" s="140"/>
      <c r="P8" s="130"/>
      <c r="Q8" s="150" t="s">
        <v>76</v>
      </c>
      <c r="R8" s="126" t="s">
        <v>74</v>
      </c>
      <c r="S8" s="126"/>
      <c r="T8" s="126"/>
      <c r="U8" s="121"/>
      <c r="V8" s="121"/>
      <c r="W8" s="121"/>
      <c r="X8" s="121"/>
      <c r="Y8" s="121"/>
      <c r="Z8" s="125"/>
      <c r="AA8" s="125"/>
      <c r="AB8" s="125"/>
      <c r="AC8" s="125"/>
      <c r="AD8" s="125"/>
      <c r="AE8" s="140"/>
      <c r="AF8" s="130"/>
    </row>
    <row r="9" spans="1:32" ht="15.75" customHeight="1" x14ac:dyDescent="0.2">
      <c r="A9" s="150" t="s">
        <v>77</v>
      </c>
      <c r="B9" s="126" t="s">
        <v>74</v>
      </c>
      <c r="C9" s="126"/>
      <c r="D9" s="126"/>
      <c r="E9" s="121"/>
      <c r="F9" s="121"/>
      <c r="G9" s="121"/>
      <c r="H9" s="121"/>
      <c r="I9" s="121"/>
      <c r="J9" s="125"/>
      <c r="K9" s="125"/>
      <c r="L9" s="125"/>
      <c r="M9" s="125"/>
      <c r="N9" s="125"/>
      <c r="O9" s="140"/>
      <c r="P9" s="130"/>
      <c r="Q9" s="150" t="s">
        <v>77</v>
      </c>
      <c r="R9" s="126" t="s">
        <v>74</v>
      </c>
      <c r="S9" s="126"/>
      <c r="T9" s="126"/>
      <c r="U9" s="121"/>
      <c r="V9" s="121"/>
      <c r="W9" s="121"/>
      <c r="X9" s="121"/>
      <c r="Y9" s="121"/>
      <c r="Z9" s="125"/>
      <c r="AA9" s="125"/>
      <c r="AB9" s="125"/>
      <c r="AC9" s="125"/>
      <c r="AD9" s="125"/>
      <c r="AE9" s="140"/>
      <c r="AF9" s="130"/>
    </row>
    <row r="10" spans="1:32" ht="15.75" customHeight="1" x14ac:dyDescent="0.2">
      <c r="A10" s="150" t="s">
        <v>78</v>
      </c>
      <c r="B10" s="126" t="s">
        <v>74</v>
      </c>
      <c r="C10" s="126"/>
      <c r="D10" s="126"/>
      <c r="E10" s="121"/>
      <c r="F10" s="121"/>
      <c r="G10" s="121"/>
      <c r="H10" s="121"/>
      <c r="I10" s="121"/>
      <c r="J10" s="125"/>
      <c r="K10" s="125"/>
      <c r="L10" s="125"/>
      <c r="M10" s="125"/>
      <c r="N10" s="125"/>
      <c r="O10" s="140"/>
      <c r="P10" s="130"/>
      <c r="Q10" s="150" t="s">
        <v>78</v>
      </c>
      <c r="R10" s="126" t="s">
        <v>74</v>
      </c>
      <c r="S10" s="126"/>
      <c r="T10" s="126"/>
      <c r="U10" s="121"/>
      <c r="V10" s="121"/>
      <c r="W10" s="121"/>
      <c r="X10" s="121"/>
      <c r="Y10" s="121"/>
      <c r="Z10" s="125"/>
      <c r="AA10" s="125"/>
      <c r="AB10" s="125"/>
      <c r="AC10" s="125"/>
      <c r="AD10" s="125"/>
      <c r="AE10" s="140"/>
      <c r="AF10" s="130"/>
    </row>
    <row r="11" spans="1:32" ht="15.75" customHeight="1" thickBot="1" x14ac:dyDescent="0.25">
      <c r="A11" s="151" t="s">
        <v>79</v>
      </c>
      <c r="B11" s="132" t="s">
        <v>74</v>
      </c>
      <c r="C11" s="132"/>
      <c r="D11" s="132"/>
      <c r="E11" s="133"/>
      <c r="F11" s="133"/>
      <c r="G11" s="133"/>
      <c r="H11" s="133"/>
      <c r="I11" s="133"/>
      <c r="J11" s="131"/>
      <c r="K11" s="131"/>
      <c r="L11" s="131"/>
      <c r="M11" s="131"/>
      <c r="N11" s="131"/>
      <c r="O11" s="148"/>
      <c r="P11" s="134"/>
      <c r="Q11" s="151" t="s">
        <v>79</v>
      </c>
      <c r="R11" s="132" t="s">
        <v>74</v>
      </c>
      <c r="S11" s="132"/>
      <c r="T11" s="132"/>
      <c r="U11" s="133"/>
      <c r="V11" s="133"/>
      <c r="W11" s="133"/>
      <c r="X11" s="133"/>
      <c r="Y11" s="133"/>
      <c r="Z11" s="131"/>
      <c r="AA11" s="131"/>
      <c r="AB11" s="131"/>
      <c r="AC11" s="131"/>
      <c r="AD11" s="131"/>
      <c r="AE11" s="148"/>
      <c r="AF11" s="134"/>
    </row>
    <row r="12" spans="1:32" ht="15.75" customHeight="1" x14ac:dyDescent="0.2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32" ht="15.75" customHeight="1" x14ac:dyDescent="0.2">
      <c r="A13" s="124"/>
      <c r="B13" s="124"/>
      <c r="C13" s="124"/>
      <c r="D13" s="124"/>
      <c r="E13" s="135" t="s">
        <v>80</v>
      </c>
      <c r="F13" s="136"/>
      <c r="G13" s="136"/>
      <c r="H13" s="136"/>
      <c r="I13" s="137"/>
      <c r="J13" s="122"/>
      <c r="K13" s="122"/>
      <c r="L13" s="122"/>
      <c r="M13" s="124"/>
      <c r="N13" s="124"/>
      <c r="O13" s="124"/>
      <c r="P13" s="124"/>
      <c r="Q13" s="124"/>
      <c r="R13" s="124"/>
      <c r="S13" s="124"/>
      <c r="T13" s="124"/>
      <c r="U13" s="122" t="s">
        <v>80</v>
      </c>
      <c r="V13" s="122"/>
      <c r="W13" s="122"/>
      <c r="X13" s="122"/>
      <c r="Y13" s="122"/>
      <c r="Z13" s="122"/>
      <c r="AA13" s="122"/>
      <c r="AB13" s="122"/>
    </row>
    <row r="14" spans="1:32" ht="15.75" customHeight="1" thickBot="1" x14ac:dyDescent="0.25">
      <c r="A14" s="123" t="s">
        <v>82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 customHeight="1" x14ac:dyDescent="0.2">
      <c r="A15" s="127" t="s">
        <v>74</v>
      </c>
      <c r="B15" s="128"/>
      <c r="C15" s="128"/>
      <c r="D15" s="169"/>
      <c r="E15" s="139"/>
      <c r="F15" s="170"/>
      <c r="G15" s="139"/>
      <c r="H15" s="170"/>
      <c r="I15" s="139"/>
      <c r="J15" s="170"/>
      <c r="K15" s="139"/>
      <c r="L15" s="170"/>
      <c r="M15" s="139"/>
      <c r="N15" s="170"/>
      <c r="O15" s="139" t="s">
        <v>84</v>
      </c>
      <c r="P15" s="171"/>
      <c r="Q15" s="127" t="s">
        <v>74</v>
      </c>
      <c r="R15" s="128"/>
      <c r="S15" s="128"/>
      <c r="T15" s="169"/>
      <c r="U15" s="139"/>
      <c r="V15" s="170"/>
      <c r="W15" s="139"/>
      <c r="X15" s="170"/>
      <c r="Y15" s="139"/>
      <c r="Z15" s="170"/>
      <c r="AA15" s="139"/>
      <c r="AB15" s="170"/>
      <c r="AC15" s="139"/>
      <c r="AD15" s="170"/>
      <c r="AE15" s="139" t="s">
        <v>84</v>
      </c>
      <c r="AF15" s="171"/>
    </row>
    <row r="16" spans="1:32" ht="15.75" customHeight="1" x14ac:dyDescent="0.2">
      <c r="A16" s="145"/>
      <c r="B16" s="146"/>
      <c r="C16" s="146"/>
      <c r="D16" s="147"/>
      <c r="E16" s="138">
        <v>1</v>
      </c>
      <c r="F16" s="129"/>
      <c r="G16" s="138">
        <v>2</v>
      </c>
      <c r="H16" s="129"/>
      <c r="I16" s="138">
        <v>3</v>
      </c>
      <c r="J16" s="129"/>
      <c r="K16" s="138">
        <v>4</v>
      </c>
      <c r="L16" s="129"/>
      <c r="M16" s="138">
        <v>5</v>
      </c>
      <c r="N16" s="129"/>
      <c r="O16" s="138" t="s">
        <v>72</v>
      </c>
      <c r="P16" s="141"/>
      <c r="Q16" s="145"/>
      <c r="R16" s="146"/>
      <c r="S16" s="146"/>
      <c r="T16" s="147"/>
      <c r="U16" s="138">
        <v>1</v>
      </c>
      <c r="V16" s="129"/>
      <c r="W16" s="138">
        <v>2</v>
      </c>
      <c r="X16" s="129"/>
      <c r="Y16" s="138">
        <v>3</v>
      </c>
      <c r="Z16" s="129"/>
      <c r="AA16" s="138">
        <v>4</v>
      </c>
      <c r="AB16" s="129"/>
      <c r="AC16" s="138">
        <v>5</v>
      </c>
      <c r="AD16" s="129"/>
      <c r="AE16" s="138" t="s">
        <v>72</v>
      </c>
      <c r="AF16" s="141"/>
    </row>
    <row r="17" spans="1:32" ht="15.75" customHeight="1" x14ac:dyDescent="0.2">
      <c r="A17" s="161" t="s">
        <v>73</v>
      </c>
      <c r="B17" s="163" t="s">
        <v>74</v>
      </c>
      <c r="C17" s="164"/>
      <c r="D17" s="165"/>
      <c r="E17" s="121"/>
      <c r="F17" s="121"/>
      <c r="G17" s="121"/>
      <c r="H17" s="121"/>
      <c r="I17" s="121"/>
      <c r="J17" s="125"/>
      <c r="K17" s="125"/>
      <c r="L17" s="125"/>
      <c r="M17" s="125"/>
      <c r="N17" s="125"/>
      <c r="O17" s="140"/>
      <c r="P17" s="130"/>
      <c r="Q17" s="161" t="s">
        <v>73</v>
      </c>
      <c r="R17" s="163" t="s">
        <v>74</v>
      </c>
      <c r="S17" s="164"/>
      <c r="T17" s="165"/>
      <c r="U17" s="121"/>
      <c r="V17" s="121"/>
      <c r="W17" s="121"/>
      <c r="X17" s="121"/>
      <c r="Y17" s="121"/>
      <c r="Z17" s="125"/>
      <c r="AA17" s="125"/>
      <c r="AB17" s="125"/>
      <c r="AC17" s="125"/>
      <c r="AD17" s="125"/>
      <c r="AE17" s="140"/>
      <c r="AF17" s="130"/>
    </row>
    <row r="18" spans="1:32" ht="15.75" customHeight="1" x14ac:dyDescent="0.2">
      <c r="A18" s="162"/>
      <c r="B18" s="166"/>
      <c r="C18" s="167"/>
      <c r="D18" s="168"/>
      <c r="E18" s="121"/>
      <c r="F18" s="121"/>
      <c r="G18" s="121"/>
      <c r="H18" s="121"/>
      <c r="I18" s="121"/>
      <c r="J18" s="125"/>
      <c r="K18" s="125"/>
      <c r="L18" s="125"/>
      <c r="M18" s="125"/>
      <c r="N18" s="125"/>
      <c r="O18" s="140"/>
      <c r="P18" s="130"/>
      <c r="Q18" s="162"/>
      <c r="R18" s="166"/>
      <c r="S18" s="167"/>
      <c r="T18" s="168"/>
      <c r="U18" s="121"/>
      <c r="V18" s="121"/>
      <c r="W18" s="121"/>
      <c r="X18" s="121"/>
      <c r="Y18" s="121"/>
      <c r="Z18" s="125"/>
      <c r="AA18" s="125"/>
      <c r="AB18" s="125"/>
      <c r="AC18" s="125"/>
      <c r="AD18" s="125"/>
      <c r="AE18" s="140"/>
      <c r="AF18" s="130"/>
    </row>
    <row r="19" spans="1:32" ht="15.75" customHeight="1" thickBot="1" x14ac:dyDescent="0.25">
      <c r="A19" s="172"/>
      <c r="B19" s="173"/>
      <c r="C19" s="174"/>
      <c r="D19" s="175"/>
      <c r="E19" s="133"/>
      <c r="F19" s="133"/>
      <c r="G19" s="133"/>
      <c r="H19" s="133"/>
      <c r="I19" s="133"/>
      <c r="J19" s="131"/>
      <c r="K19" s="131"/>
      <c r="L19" s="131"/>
      <c r="M19" s="131"/>
      <c r="N19" s="131"/>
      <c r="O19" s="148"/>
      <c r="P19" s="134"/>
      <c r="Q19" s="172"/>
      <c r="R19" s="173"/>
      <c r="S19" s="174"/>
      <c r="T19" s="175"/>
      <c r="U19" s="133"/>
      <c r="V19" s="133"/>
      <c r="W19" s="133"/>
      <c r="X19" s="133"/>
      <c r="Y19" s="133"/>
      <c r="Z19" s="131"/>
      <c r="AA19" s="131"/>
      <c r="AB19" s="131"/>
      <c r="AC19" s="131"/>
      <c r="AD19" s="131"/>
      <c r="AE19" s="148"/>
      <c r="AF19" s="134"/>
    </row>
    <row r="20" spans="1:32" ht="15.75" customHeight="1" x14ac:dyDescent="0.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32" ht="15.75" customHeight="1" x14ac:dyDescent="0.2">
      <c r="A21" s="124"/>
      <c r="E21" s="135" t="s">
        <v>80</v>
      </c>
      <c r="F21" s="136"/>
      <c r="G21" s="136"/>
      <c r="H21" s="136"/>
      <c r="I21" s="137"/>
      <c r="J21" s="122"/>
      <c r="K21" s="122"/>
      <c r="L21" s="122"/>
      <c r="M21" s="124"/>
      <c r="N21" s="124"/>
      <c r="O21" s="124"/>
      <c r="P21" s="124"/>
      <c r="Q21" s="124"/>
      <c r="R21" s="124"/>
      <c r="S21" s="124"/>
      <c r="T21" s="124"/>
      <c r="U21" s="135" t="s">
        <v>80</v>
      </c>
      <c r="V21" s="136"/>
      <c r="W21" s="136"/>
      <c r="X21" s="136"/>
      <c r="Y21" s="137"/>
      <c r="Z21" s="122"/>
      <c r="AA21" s="122"/>
      <c r="AB21" s="122"/>
    </row>
    <row r="22" spans="1:32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32" x14ac:dyDescent="0.2">
      <c r="A23" s="176" t="s">
        <v>86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</row>
    <row r="24" spans="1:32" x14ac:dyDescent="0.2">
      <c r="J24" s="46"/>
      <c r="K24" s="46"/>
      <c r="L24" s="43"/>
      <c r="M24" s="43"/>
      <c r="N24" s="43"/>
      <c r="O24" s="43"/>
      <c r="P24" s="43"/>
    </row>
    <row r="25" spans="1:32" x14ac:dyDescent="0.2">
      <c r="J25" s="36"/>
      <c r="K25" s="36"/>
    </row>
    <row r="26" spans="1:32" x14ac:dyDescent="0.2">
      <c r="J26" s="36"/>
      <c r="K26" s="36"/>
    </row>
    <row r="27" spans="1:32" x14ac:dyDescent="0.2">
      <c r="J27" s="36"/>
      <c r="K27" s="36"/>
    </row>
  </sheetData>
  <mergeCells count="86">
    <mergeCell ref="A17:A19"/>
    <mergeCell ref="Q17:Q19"/>
    <mergeCell ref="B17:D19"/>
    <mergeCell ref="R17:T19"/>
    <mergeCell ref="E21:I21"/>
    <mergeCell ref="J21:L21"/>
    <mergeCell ref="AA16:AB16"/>
    <mergeCell ref="AC16:AD16"/>
    <mergeCell ref="AE16:AF16"/>
    <mergeCell ref="AA15:AB15"/>
    <mergeCell ref="AC15:AD15"/>
    <mergeCell ref="AE15:AF15"/>
    <mergeCell ref="G16:H16"/>
    <mergeCell ref="I16:J16"/>
    <mergeCell ref="K16:L16"/>
    <mergeCell ref="M16:N16"/>
    <mergeCell ref="O16:P16"/>
    <mergeCell ref="U16:V16"/>
    <mergeCell ref="W16:X16"/>
    <mergeCell ref="Z13:AB13"/>
    <mergeCell ref="A14:AF14"/>
    <mergeCell ref="A15:D16"/>
    <mergeCell ref="G15:H15"/>
    <mergeCell ref="I15:J15"/>
    <mergeCell ref="K15:L15"/>
    <mergeCell ref="M15:N15"/>
    <mergeCell ref="O15:P15"/>
    <mergeCell ref="Q15:T16"/>
    <mergeCell ref="U15:V15"/>
    <mergeCell ref="Q2:AF2"/>
    <mergeCell ref="A1:AF1"/>
    <mergeCell ref="E13:I13"/>
    <mergeCell ref="A3:D3"/>
    <mergeCell ref="E3:P3"/>
    <mergeCell ref="U3:AF3"/>
    <mergeCell ref="U13:Y13"/>
    <mergeCell ref="AC4:AD4"/>
    <mergeCell ref="AE4:AF4"/>
    <mergeCell ref="U5:V5"/>
    <mergeCell ref="W5:X5"/>
    <mergeCell ref="Y5:Z5"/>
    <mergeCell ref="AA5:AB5"/>
    <mergeCell ref="AC5:AD5"/>
    <mergeCell ref="AE5:AF5"/>
    <mergeCell ref="A4:D5"/>
    <mergeCell ref="Q4:T5"/>
    <mergeCell ref="U4:V4"/>
    <mergeCell ref="W4:X4"/>
    <mergeCell ref="Y4:Z4"/>
    <mergeCell ref="AA4:AB4"/>
    <mergeCell ref="J13:L13"/>
    <mergeCell ref="E4:F4"/>
    <mergeCell ref="G4:H4"/>
    <mergeCell ref="I4:J4"/>
    <mergeCell ref="K4:L4"/>
    <mergeCell ref="M4:N4"/>
    <mergeCell ref="O4:P4"/>
    <mergeCell ref="E5:F5"/>
    <mergeCell ref="G5:H5"/>
    <mergeCell ref="W15:X15"/>
    <mergeCell ref="Y15:Z15"/>
    <mergeCell ref="Y16:Z16"/>
    <mergeCell ref="R6:T6"/>
    <mergeCell ref="R7:T7"/>
    <mergeCell ref="R8:T8"/>
    <mergeCell ref="R9:T9"/>
    <mergeCell ref="R10:T10"/>
    <mergeCell ref="R11:T11"/>
    <mergeCell ref="B6:D6"/>
    <mergeCell ref="B7:D7"/>
    <mergeCell ref="B8:D8"/>
    <mergeCell ref="B9:D9"/>
    <mergeCell ref="B10:D10"/>
    <mergeCell ref="B11:D11"/>
    <mergeCell ref="A22:Z22"/>
    <mergeCell ref="U21:Y21"/>
    <mergeCell ref="Z21:AB21"/>
    <mergeCell ref="A23:AF23"/>
    <mergeCell ref="E15:F15"/>
    <mergeCell ref="E16:F16"/>
    <mergeCell ref="Q3:T3"/>
    <mergeCell ref="K5:L5"/>
    <mergeCell ref="M5:N5"/>
    <mergeCell ref="A2:P2"/>
    <mergeCell ref="I5:J5"/>
    <mergeCell ref="O5:P5"/>
  </mergeCells>
  <printOptions horizontalCentered="1"/>
  <pageMargins left="0" right="0" top="0.39370078740157483" bottom="0" header="0" footer="0"/>
  <pageSetup paperSize="9" scale="1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6"/>
  <sheetViews>
    <sheetView showGridLines="0" topLeftCell="A2" zoomScale="160" zoomScaleNormal="160" zoomScaleSheetLayoutView="100" workbookViewId="0">
      <selection activeCell="Z33" sqref="Z33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7" ht="1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7" ht="15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7" ht="12.7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7" ht="25.5" x14ac:dyDescent="0.2">
      <c r="A5" s="82" t="s">
        <v>45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7" ht="15.75" customHeight="1" x14ac:dyDescent="0.2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AA6" s="44" t="s">
        <v>49</v>
      </c>
    </row>
    <row r="7" spans="1:27" ht="15.75" customHeight="1" x14ac:dyDescent="0.2">
      <c r="A7" s="80">
        <v>1</v>
      </c>
      <c r="B7" s="80"/>
      <c r="C7" s="81" t="s">
        <v>63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AA7" s="44" t="s">
        <v>52</v>
      </c>
    </row>
    <row r="8" spans="1:27" ht="15.75" customHeight="1" x14ac:dyDescent="0.2">
      <c r="A8" s="80">
        <v>2</v>
      </c>
      <c r="B8" s="80"/>
      <c r="C8" s="81" t="s">
        <v>25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AA8" s="44" t="s">
        <v>50</v>
      </c>
    </row>
    <row r="9" spans="1:27" ht="15.75" customHeight="1" x14ac:dyDescent="0.2">
      <c r="A9" s="80">
        <v>3</v>
      </c>
      <c r="B9" s="80"/>
      <c r="C9" s="81" t="s">
        <v>62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AA9" s="44" t="s">
        <v>51</v>
      </c>
    </row>
    <row r="10" spans="1:27" ht="15.75" customHeight="1" x14ac:dyDescent="0.2">
      <c r="A10" s="80">
        <v>4</v>
      </c>
      <c r="B10" s="80"/>
      <c r="C10" s="81" t="s">
        <v>64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AA10" s="44" t="s">
        <v>53</v>
      </c>
    </row>
    <row r="11" spans="1:27" ht="15.75" customHeight="1" x14ac:dyDescent="0.2">
      <c r="A11" s="79" t="s">
        <v>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AA11" s="44" t="s">
        <v>54</v>
      </c>
    </row>
    <row r="12" spans="1:27" ht="15.75" customHeight="1" x14ac:dyDescent="0.2">
      <c r="A12" s="83" t="s">
        <v>7</v>
      </c>
      <c r="B12" s="83"/>
      <c r="C12" s="83" t="s">
        <v>6</v>
      </c>
      <c r="D12" s="83"/>
      <c r="E12" s="83"/>
      <c r="F12" s="83" t="s">
        <v>5</v>
      </c>
      <c r="G12" s="83"/>
      <c r="H12" s="83"/>
      <c r="I12" s="83"/>
      <c r="J12" s="83" t="s">
        <v>4</v>
      </c>
      <c r="K12" s="83"/>
      <c r="L12" s="83" t="s">
        <v>3</v>
      </c>
      <c r="M12" s="83"/>
      <c r="N12" s="83"/>
      <c r="O12" s="83"/>
      <c r="P12" s="83"/>
      <c r="Q12" s="83"/>
      <c r="R12" s="83" t="s">
        <v>2</v>
      </c>
      <c r="S12" s="83"/>
      <c r="T12" s="83"/>
      <c r="U12" s="83"/>
      <c r="V12" s="83"/>
      <c r="W12" s="83"/>
      <c r="X12" s="83" t="s">
        <v>1</v>
      </c>
      <c r="Y12" s="83"/>
      <c r="AA12" s="44" t="s">
        <v>55</v>
      </c>
    </row>
    <row r="13" spans="1:27" ht="15.75" customHeight="1" x14ac:dyDescent="0.2">
      <c r="A13" s="80">
        <v>1</v>
      </c>
      <c r="B13" s="80"/>
      <c r="C13" s="87" t="s">
        <v>67</v>
      </c>
      <c r="D13" s="88"/>
      <c r="E13" s="89"/>
      <c r="F13" s="93"/>
      <c r="G13" s="93"/>
      <c r="H13" s="93"/>
      <c r="I13" s="93"/>
      <c r="J13" s="84"/>
      <c r="K13" s="84"/>
      <c r="L13" s="85" t="str">
        <f>C7</f>
        <v xml:space="preserve">İneboluspor </v>
      </c>
      <c r="M13" s="85"/>
      <c r="N13" s="85"/>
      <c r="O13" s="85"/>
      <c r="P13" s="85"/>
      <c r="Q13" s="85"/>
      <c r="R13" s="86" t="str">
        <f>C10</f>
        <v>Doğa GSK</v>
      </c>
      <c r="S13" s="86"/>
      <c r="T13" s="86"/>
      <c r="U13" s="86"/>
      <c r="V13" s="86"/>
      <c r="W13" s="86"/>
      <c r="X13" s="37"/>
      <c r="Y13" s="37"/>
      <c r="AA13" s="44" t="s">
        <v>56</v>
      </c>
    </row>
    <row r="14" spans="1:27" ht="15.75" customHeight="1" x14ac:dyDescent="0.2">
      <c r="A14" s="80"/>
      <c r="B14" s="80"/>
      <c r="C14" s="90"/>
      <c r="D14" s="91"/>
      <c r="E14" s="92"/>
      <c r="F14" s="93"/>
      <c r="G14" s="93"/>
      <c r="H14" s="93"/>
      <c r="I14" s="93"/>
      <c r="J14" s="84"/>
      <c r="K14" s="84"/>
      <c r="L14" s="85" t="str">
        <f>C8</f>
        <v>GSİM SK</v>
      </c>
      <c r="M14" s="85"/>
      <c r="N14" s="85"/>
      <c r="O14" s="85"/>
      <c r="P14" s="85"/>
      <c r="Q14" s="85"/>
      <c r="R14" s="86" t="str">
        <f>C9</f>
        <v>Polisgücü SK</v>
      </c>
      <c r="S14" s="86"/>
      <c r="T14" s="86"/>
      <c r="U14" s="86"/>
      <c r="V14" s="86"/>
      <c r="W14" s="86"/>
      <c r="X14" s="37"/>
      <c r="Y14" s="37"/>
      <c r="AA14" s="44" t="s">
        <v>57</v>
      </c>
    </row>
    <row r="15" spans="1:27" ht="15.75" customHeight="1" x14ac:dyDescent="0.2">
      <c r="A15" s="80">
        <v>2</v>
      </c>
      <c r="B15" s="80"/>
      <c r="C15" s="87" t="s">
        <v>66</v>
      </c>
      <c r="D15" s="88"/>
      <c r="E15" s="89"/>
      <c r="F15" s="93"/>
      <c r="G15" s="93"/>
      <c r="H15" s="93"/>
      <c r="I15" s="93"/>
      <c r="J15" s="84"/>
      <c r="K15" s="84"/>
      <c r="L15" s="85" t="str">
        <f>C9</f>
        <v>Polisgücü SK</v>
      </c>
      <c r="M15" s="85"/>
      <c r="N15" s="85"/>
      <c r="O15" s="85"/>
      <c r="P15" s="85"/>
      <c r="Q15" s="85"/>
      <c r="R15" s="86" t="str">
        <f>C7</f>
        <v xml:space="preserve">İneboluspor </v>
      </c>
      <c r="S15" s="86"/>
      <c r="T15" s="86"/>
      <c r="U15" s="86"/>
      <c r="V15" s="86"/>
      <c r="W15" s="86"/>
      <c r="X15" s="37"/>
      <c r="Y15" s="37"/>
      <c r="AA15" s="44" t="s">
        <v>58</v>
      </c>
    </row>
    <row r="16" spans="1:27" ht="15.75" customHeight="1" x14ac:dyDescent="0.2">
      <c r="A16" s="80"/>
      <c r="B16" s="80"/>
      <c r="C16" s="90"/>
      <c r="D16" s="91"/>
      <c r="E16" s="92"/>
      <c r="F16" s="93"/>
      <c r="G16" s="93"/>
      <c r="H16" s="93"/>
      <c r="I16" s="93"/>
      <c r="J16" s="84"/>
      <c r="K16" s="84"/>
      <c r="L16" s="85" t="str">
        <f>C10</f>
        <v>Doğa GSK</v>
      </c>
      <c r="M16" s="85"/>
      <c r="N16" s="85"/>
      <c r="O16" s="85"/>
      <c r="P16" s="85"/>
      <c r="Q16" s="85"/>
      <c r="R16" s="86" t="str">
        <f>C8</f>
        <v>GSİM SK</v>
      </c>
      <c r="S16" s="86"/>
      <c r="T16" s="86"/>
      <c r="U16" s="86"/>
      <c r="V16" s="86"/>
      <c r="W16" s="86"/>
      <c r="X16" s="37"/>
      <c r="Y16" s="37"/>
    </row>
    <row r="17" spans="1:25" ht="15.75" customHeight="1" x14ac:dyDescent="0.2">
      <c r="A17" s="80">
        <v>3</v>
      </c>
      <c r="B17" s="80"/>
      <c r="C17" s="87" t="s">
        <v>68</v>
      </c>
      <c r="D17" s="88"/>
      <c r="E17" s="89"/>
      <c r="F17" s="93"/>
      <c r="G17" s="93"/>
      <c r="H17" s="93"/>
      <c r="I17" s="93"/>
      <c r="J17" s="84"/>
      <c r="K17" s="84"/>
      <c r="L17" s="85" t="str">
        <f>C7</f>
        <v xml:space="preserve">İneboluspor </v>
      </c>
      <c r="M17" s="85"/>
      <c r="N17" s="85"/>
      <c r="O17" s="85"/>
      <c r="P17" s="85"/>
      <c r="Q17" s="85"/>
      <c r="R17" s="86" t="str">
        <f>C8</f>
        <v>GSİM SK</v>
      </c>
      <c r="S17" s="86"/>
      <c r="T17" s="86"/>
      <c r="U17" s="86"/>
      <c r="V17" s="86"/>
      <c r="W17" s="86"/>
      <c r="X17" s="37"/>
      <c r="Y17" s="37"/>
    </row>
    <row r="18" spans="1:25" ht="15.75" customHeight="1" x14ac:dyDescent="0.2">
      <c r="A18" s="80"/>
      <c r="B18" s="80"/>
      <c r="C18" s="90"/>
      <c r="D18" s="91"/>
      <c r="E18" s="92"/>
      <c r="F18" s="93"/>
      <c r="G18" s="93"/>
      <c r="H18" s="93"/>
      <c r="I18" s="93"/>
      <c r="J18" s="84"/>
      <c r="K18" s="84"/>
      <c r="L18" s="85" t="str">
        <f>C9</f>
        <v>Polisgücü SK</v>
      </c>
      <c r="M18" s="85"/>
      <c r="N18" s="85"/>
      <c r="O18" s="85"/>
      <c r="P18" s="85"/>
      <c r="Q18" s="85"/>
      <c r="R18" s="86" t="str">
        <f>C10</f>
        <v>Doğa GSK</v>
      </c>
      <c r="S18" s="86"/>
      <c r="T18" s="86"/>
      <c r="U18" s="86"/>
      <c r="V18" s="86"/>
      <c r="W18" s="86"/>
      <c r="X18" s="37"/>
      <c r="Y18" s="37"/>
    </row>
    <row r="19" spans="1:25" ht="15.75" customHeight="1" x14ac:dyDescent="0.2">
      <c r="A19" s="79" t="s">
        <v>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5.75" customHeight="1" x14ac:dyDescent="0.2">
      <c r="A20" s="83" t="s">
        <v>7</v>
      </c>
      <c r="B20" s="83"/>
      <c r="C20" s="83" t="s">
        <v>6</v>
      </c>
      <c r="D20" s="83"/>
      <c r="E20" s="83"/>
      <c r="F20" s="83" t="s">
        <v>5</v>
      </c>
      <c r="G20" s="83"/>
      <c r="H20" s="83"/>
      <c r="I20" s="83"/>
      <c r="J20" s="83" t="s">
        <v>4</v>
      </c>
      <c r="K20" s="83"/>
      <c r="L20" s="83" t="s">
        <v>3</v>
      </c>
      <c r="M20" s="83"/>
      <c r="N20" s="83"/>
      <c r="O20" s="83"/>
      <c r="P20" s="83"/>
      <c r="Q20" s="83"/>
      <c r="R20" s="83" t="s">
        <v>2</v>
      </c>
      <c r="S20" s="83"/>
      <c r="T20" s="83"/>
      <c r="U20" s="83"/>
      <c r="V20" s="83"/>
      <c r="W20" s="83"/>
      <c r="X20" s="83" t="s">
        <v>1</v>
      </c>
      <c r="Y20" s="83"/>
    </row>
    <row r="21" spans="1:25" ht="15.75" customHeight="1" x14ac:dyDescent="0.2">
      <c r="A21" s="80">
        <v>1</v>
      </c>
      <c r="B21" s="80"/>
      <c r="C21" s="87" t="s">
        <v>69</v>
      </c>
      <c r="D21" s="88"/>
      <c r="E21" s="89"/>
      <c r="F21" s="93"/>
      <c r="G21" s="93"/>
      <c r="H21" s="93"/>
      <c r="I21" s="93"/>
      <c r="J21" s="84"/>
      <c r="K21" s="84"/>
      <c r="L21" s="85" t="str">
        <f t="shared" ref="L21:L26" si="0">R13</f>
        <v>Doğa GSK</v>
      </c>
      <c r="M21" s="85"/>
      <c r="N21" s="85"/>
      <c r="O21" s="85"/>
      <c r="P21" s="85"/>
      <c r="Q21" s="85"/>
      <c r="R21" s="85" t="str">
        <f t="shared" ref="R21:R26" si="1">L13</f>
        <v xml:space="preserve">İneboluspor </v>
      </c>
      <c r="S21" s="86"/>
      <c r="T21" s="86"/>
      <c r="U21" s="86"/>
      <c r="V21" s="86"/>
      <c r="W21" s="86"/>
      <c r="X21" s="37"/>
      <c r="Y21" s="37"/>
    </row>
    <row r="22" spans="1:25" ht="15.75" customHeight="1" x14ac:dyDescent="0.2">
      <c r="A22" s="80"/>
      <c r="B22" s="80"/>
      <c r="C22" s="90"/>
      <c r="D22" s="91"/>
      <c r="E22" s="92"/>
      <c r="F22" s="93"/>
      <c r="G22" s="93"/>
      <c r="H22" s="93"/>
      <c r="I22" s="93"/>
      <c r="J22" s="84"/>
      <c r="K22" s="84"/>
      <c r="L22" s="85" t="str">
        <f t="shared" si="0"/>
        <v>Polisgücü SK</v>
      </c>
      <c r="M22" s="85"/>
      <c r="N22" s="85"/>
      <c r="O22" s="85"/>
      <c r="P22" s="85"/>
      <c r="Q22" s="85"/>
      <c r="R22" s="85" t="str">
        <f t="shared" si="1"/>
        <v>GSİM SK</v>
      </c>
      <c r="S22" s="86"/>
      <c r="T22" s="86"/>
      <c r="U22" s="86"/>
      <c r="V22" s="86"/>
      <c r="W22" s="86"/>
      <c r="X22" s="37"/>
      <c r="Y22" s="37"/>
    </row>
    <row r="23" spans="1:25" ht="15.75" customHeight="1" x14ac:dyDescent="0.2">
      <c r="A23" s="80">
        <v>2</v>
      </c>
      <c r="B23" s="80"/>
      <c r="C23" s="87" t="s">
        <v>70</v>
      </c>
      <c r="D23" s="88"/>
      <c r="E23" s="89"/>
      <c r="F23" s="93"/>
      <c r="G23" s="93"/>
      <c r="H23" s="93"/>
      <c r="I23" s="93"/>
      <c r="J23" s="84"/>
      <c r="K23" s="84"/>
      <c r="L23" s="85" t="str">
        <f t="shared" si="0"/>
        <v xml:space="preserve">İneboluspor </v>
      </c>
      <c r="M23" s="85"/>
      <c r="N23" s="85"/>
      <c r="O23" s="85"/>
      <c r="P23" s="85"/>
      <c r="Q23" s="85"/>
      <c r="R23" s="85" t="str">
        <f t="shared" si="1"/>
        <v>Polisgücü SK</v>
      </c>
      <c r="S23" s="86"/>
      <c r="T23" s="86"/>
      <c r="U23" s="86"/>
      <c r="V23" s="86"/>
      <c r="W23" s="86"/>
      <c r="X23" s="37"/>
      <c r="Y23" s="37"/>
    </row>
    <row r="24" spans="1:25" ht="15.75" customHeight="1" x14ac:dyDescent="0.2">
      <c r="A24" s="80"/>
      <c r="B24" s="80"/>
      <c r="C24" s="90"/>
      <c r="D24" s="91"/>
      <c r="E24" s="92"/>
      <c r="F24" s="93"/>
      <c r="G24" s="93"/>
      <c r="H24" s="93"/>
      <c r="I24" s="93"/>
      <c r="J24" s="84"/>
      <c r="K24" s="84"/>
      <c r="L24" s="85" t="str">
        <f t="shared" si="0"/>
        <v>GSİM SK</v>
      </c>
      <c r="M24" s="85"/>
      <c r="N24" s="85"/>
      <c r="O24" s="85"/>
      <c r="P24" s="85"/>
      <c r="Q24" s="85"/>
      <c r="R24" s="85" t="str">
        <f t="shared" si="1"/>
        <v>Doğa GSK</v>
      </c>
      <c r="S24" s="86"/>
      <c r="T24" s="86"/>
      <c r="U24" s="86"/>
      <c r="V24" s="86"/>
      <c r="W24" s="86"/>
      <c r="X24" s="37"/>
      <c r="Y24" s="37"/>
    </row>
    <row r="25" spans="1:25" ht="15.75" customHeight="1" x14ac:dyDescent="0.2">
      <c r="A25" s="80">
        <v>3</v>
      </c>
      <c r="B25" s="80"/>
      <c r="C25" s="87" t="s">
        <v>71</v>
      </c>
      <c r="D25" s="88"/>
      <c r="E25" s="89"/>
      <c r="F25" s="93"/>
      <c r="G25" s="93"/>
      <c r="H25" s="93"/>
      <c r="I25" s="93"/>
      <c r="J25" s="84"/>
      <c r="K25" s="84"/>
      <c r="L25" s="85" t="str">
        <f t="shared" si="0"/>
        <v>GSİM SK</v>
      </c>
      <c r="M25" s="85"/>
      <c r="N25" s="85"/>
      <c r="O25" s="85"/>
      <c r="P25" s="85"/>
      <c r="Q25" s="85"/>
      <c r="R25" s="85" t="str">
        <f t="shared" si="1"/>
        <v xml:space="preserve">İneboluspor </v>
      </c>
      <c r="S25" s="86"/>
      <c r="T25" s="86"/>
      <c r="U25" s="86"/>
      <c r="V25" s="86"/>
      <c r="W25" s="86"/>
      <c r="X25" s="37"/>
      <c r="Y25" s="37"/>
    </row>
    <row r="26" spans="1:25" ht="15.75" customHeight="1" x14ac:dyDescent="0.2">
      <c r="A26" s="80"/>
      <c r="B26" s="80"/>
      <c r="C26" s="90"/>
      <c r="D26" s="91"/>
      <c r="E26" s="92"/>
      <c r="F26" s="93"/>
      <c r="G26" s="93"/>
      <c r="H26" s="93"/>
      <c r="I26" s="93"/>
      <c r="J26" s="84"/>
      <c r="K26" s="84"/>
      <c r="L26" s="85" t="str">
        <f t="shared" si="0"/>
        <v>Doğa GSK</v>
      </c>
      <c r="M26" s="85"/>
      <c r="N26" s="85"/>
      <c r="O26" s="85"/>
      <c r="P26" s="85"/>
      <c r="Q26" s="85"/>
      <c r="R26" s="85" t="str">
        <f t="shared" si="1"/>
        <v>Polisgücü SK</v>
      </c>
      <c r="S26" s="86"/>
      <c r="T26" s="86"/>
      <c r="U26" s="86"/>
      <c r="V26" s="86"/>
      <c r="W26" s="86"/>
      <c r="X26" s="37"/>
      <c r="Y26" s="37"/>
    </row>
    <row r="28" spans="1:25" x14ac:dyDescent="0.2">
      <c r="A28" s="75" t="s">
        <v>18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30" spans="1:25" x14ac:dyDescent="0.2">
      <c r="K30" s="1"/>
    </row>
    <row r="31" spans="1:25" x14ac:dyDescent="0.2">
      <c r="G31" s="46">
        <v>1</v>
      </c>
      <c r="H31" s="43" t="s">
        <v>65</v>
      </c>
      <c r="I31" s="43"/>
      <c r="J31" s="43"/>
      <c r="K31" s="43"/>
    </row>
    <row r="32" spans="1:25" x14ac:dyDescent="0.2">
      <c r="G32" s="36">
        <v>2</v>
      </c>
      <c r="H32" s="1" t="s">
        <v>62</v>
      </c>
      <c r="K32" s="1"/>
    </row>
    <row r="33" spans="7:11" x14ac:dyDescent="0.2">
      <c r="G33" s="36">
        <v>3</v>
      </c>
      <c r="H33" s="1" t="s">
        <v>64</v>
      </c>
      <c r="K33" s="1"/>
    </row>
    <row r="34" spans="7:11" x14ac:dyDescent="0.2">
      <c r="G34" s="36">
        <v>4</v>
      </c>
      <c r="H34" s="1" t="s">
        <v>25</v>
      </c>
      <c r="K34" s="1"/>
    </row>
    <row r="35" spans="7:11" x14ac:dyDescent="0.2">
      <c r="K35" s="1"/>
    </row>
    <row r="36" spans="7:11" x14ac:dyDescent="0.2">
      <c r="K36" s="1"/>
    </row>
  </sheetData>
  <mergeCells count="88">
    <mergeCell ref="C21:E22"/>
    <mergeCell ref="C23:E24"/>
    <mergeCell ref="C25:E26"/>
    <mergeCell ref="A28:Y28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C17:E18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8:B8"/>
    <mergeCell ref="C8:Y8"/>
    <mergeCell ref="A9:B9"/>
    <mergeCell ref="C9:Y9"/>
    <mergeCell ref="A1:Y4"/>
    <mergeCell ref="A5:Y5"/>
    <mergeCell ref="A6:Y6"/>
    <mergeCell ref="A7:B7"/>
    <mergeCell ref="C7:Y7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view="pageBreakPreview" zoomScaleNormal="160" zoomScaleSheetLayoutView="100" workbookViewId="0">
      <selection activeCell="AB28" sqref="AB28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26" width="9.140625" style="1"/>
    <col min="27" max="27" width="11.5703125" style="1" customWidth="1"/>
    <col min="28" max="16384" width="9.140625" style="1"/>
  </cols>
  <sheetData>
    <row r="1" spans="1:27" ht="15" customHeight="1" x14ac:dyDescent="0.2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7" ht="1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7" ht="15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7" ht="12.7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7" ht="25.5" x14ac:dyDescent="0.2">
      <c r="A5" s="82" t="s">
        <v>59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7" ht="15.75" customHeight="1" x14ac:dyDescent="0.2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AA6" s="44" t="s">
        <v>49</v>
      </c>
    </row>
    <row r="7" spans="1:27" ht="15.75" customHeight="1" x14ac:dyDescent="0.2">
      <c r="A7" s="80">
        <v>1</v>
      </c>
      <c r="B7" s="80"/>
      <c r="C7" s="81" t="s">
        <v>61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AA7" s="44" t="s">
        <v>52</v>
      </c>
    </row>
    <row r="8" spans="1:27" ht="15.75" customHeight="1" x14ac:dyDescent="0.2">
      <c r="A8" s="80">
        <v>2</v>
      </c>
      <c r="B8" s="80"/>
      <c r="C8" s="81" t="s">
        <v>65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AA8" s="44" t="s">
        <v>50</v>
      </c>
    </row>
    <row r="9" spans="1:27" ht="15.75" customHeight="1" x14ac:dyDescent="0.2">
      <c r="A9" s="80">
        <v>3</v>
      </c>
      <c r="B9" s="80"/>
      <c r="C9" s="81" t="s">
        <v>62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AA9" s="44" t="s">
        <v>51</v>
      </c>
    </row>
    <row r="10" spans="1:27" ht="15.75" customHeight="1" x14ac:dyDescent="0.2">
      <c r="A10" s="80">
        <v>4</v>
      </c>
      <c r="B10" s="80"/>
      <c r="C10" s="81" t="s">
        <v>25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AA10" s="44" t="s">
        <v>53</v>
      </c>
    </row>
    <row r="11" spans="1:27" ht="15.75" customHeight="1" x14ac:dyDescent="0.2">
      <c r="A11" s="79" t="s">
        <v>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AA11" s="44" t="s">
        <v>54</v>
      </c>
    </row>
    <row r="12" spans="1:27" ht="15.75" customHeight="1" x14ac:dyDescent="0.2">
      <c r="A12" s="83" t="s">
        <v>7</v>
      </c>
      <c r="B12" s="83"/>
      <c r="C12" s="83" t="s">
        <v>6</v>
      </c>
      <c r="D12" s="83"/>
      <c r="E12" s="83"/>
      <c r="F12" s="83" t="s">
        <v>5</v>
      </c>
      <c r="G12" s="83"/>
      <c r="H12" s="83"/>
      <c r="I12" s="83"/>
      <c r="J12" s="83" t="s">
        <v>4</v>
      </c>
      <c r="K12" s="83"/>
      <c r="L12" s="83" t="s">
        <v>3</v>
      </c>
      <c r="M12" s="83"/>
      <c r="N12" s="83"/>
      <c r="O12" s="83"/>
      <c r="P12" s="83"/>
      <c r="Q12" s="83"/>
      <c r="R12" s="83" t="s">
        <v>2</v>
      </c>
      <c r="S12" s="83"/>
      <c r="T12" s="83"/>
      <c r="U12" s="83"/>
      <c r="V12" s="83"/>
      <c r="W12" s="83"/>
      <c r="X12" s="83" t="s">
        <v>1</v>
      </c>
      <c r="Y12" s="83"/>
      <c r="AA12" s="44" t="s">
        <v>55</v>
      </c>
    </row>
    <row r="13" spans="1:27" ht="15.75" customHeight="1" x14ac:dyDescent="0.2">
      <c r="A13" s="80">
        <v>1</v>
      </c>
      <c r="B13" s="80"/>
      <c r="C13" s="87" t="s">
        <v>67</v>
      </c>
      <c r="D13" s="88"/>
      <c r="E13" s="89"/>
      <c r="F13" s="93"/>
      <c r="G13" s="93"/>
      <c r="H13" s="93"/>
      <c r="I13" s="93"/>
      <c r="J13" s="84"/>
      <c r="K13" s="84"/>
      <c r="L13" s="85" t="str">
        <f>C7</f>
        <v>Taşköprüspor</v>
      </c>
      <c r="M13" s="85"/>
      <c r="N13" s="85"/>
      <c r="O13" s="85"/>
      <c r="P13" s="85"/>
      <c r="Q13" s="85"/>
      <c r="R13" s="86" t="str">
        <f>C10</f>
        <v>GSİM SK</v>
      </c>
      <c r="S13" s="86"/>
      <c r="T13" s="86"/>
      <c r="U13" s="86"/>
      <c r="V13" s="86"/>
      <c r="W13" s="86"/>
      <c r="X13" s="37">
        <v>3</v>
      </c>
      <c r="Y13" s="37">
        <v>0</v>
      </c>
      <c r="AA13" s="44" t="s">
        <v>56</v>
      </c>
    </row>
    <row r="14" spans="1:27" ht="15.75" customHeight="1" x14ac:dyDescent="0.2">
      <c r="A14" s="80"/>
      <c r="B14" s="80"/>
      <c r="C14" s="90"/>
      <c r="D14" s="91"/>
      <c r="E14" s="92"/>
      <c r="F14" s="93"/>
      <c r="G14" s="93"/>
      <c r="H14" s="93"/>
      <c r="I14" s="93"/>
      <c r="J14" s="84"/>
      <c r="K14" s="84"/>
      <c r="L14" s="85" t="str">
        <f>C8</f>
        <v>İneboluspor</v>
      </c>
      <c r="M14" s="85"/>
      <c r="N14" s="85"/>
      <c r="O14" s="85"/>
      <c r="P14" s="85"/>
      <c r="Q14" s="85"/>
      <c r="R14" s="86" t="str">
        <f>C9</f>
        <v>Polisgücü SK</v>
      </c>
      <c r="S14" s="86"/>
      <c r="T14" s="86"/>
      <c r="U14" s="86"/>
      <c r="V14" s="86"/>
      <c r="W14" s="86"/>
      <c r="X14" s="37">
        <v>3</v>
      </c>
      <c r="Y14" s="37">
        <v>0</v>
      </c>
      <c r="AA14" s="44" t="s">
        <v>57</v>
      </c>
    </row>
    <row r="15" spans="1:27" ht="15.75" customHeight="1" x14ac:dyDescent="0.2">
      <c r="A15" s="80">
        <v>2</v>
      </c>
      <c r="B15" s="80"/>
      <c r="C15" s="87" t="s">
        <v>66</v>
      </c>
      <c r="D15" s="88"/>
      <c r="E15" s="89"/>
      <c r="F15" s="93"/>
      <c r="G15" s="93"/>
      <c r="H15" s="93"/>
      <c r="I15" s="93"/>
      <c r="J15" s="84"/>
      <c r="K15" s="84"/>
      <c r="L15" s="85" t="str">
        <f>C9</f>
        <v>Polisgücü SK</v>
      </c>
      <c r="M15" s="85"/>
      <c r="N15" s="85"/>
      <c r="O15" s="85"/>
      <c r="P15" s="85"/>
      <c r="Q15" s="85"/>
      <c r="R15" s="86" t="str">
        <f>C7</f>
        <v>Taşköprüspor</v>
      </c>
      <c r="S15" s="86"/>
      <c r="T15" s="86"/>
      <c r="U15" s="86"/>
      <c r="V15" s="86"/>
      <c r="W15" s="86"/>
      <c r="X15" s="37">
        <v>0</v>
      </c>
      <c r="Y15" s="37">
        <v>3</v>
      </c>
      <c r="AA15" s="44" t="s">
        <v>58</v>
      </c>
    </row>
    <row r="16" spans="1:27" ht="15.75" customHeight="1" x14ac:dyDescent="0.2">
      <c r="A16" s="80"/>
      <c r="B16" s="80"/>
      <c r="C16" s="90"/>
      <c r="D16" s="91"/>
      <c r="E16" s="92"/>
      <c r="F16" s="93"/>
      <c r="G16" s="93"/>
      <c r="H16" s="93"/>
      <c r="I16" s="93"/>
      <c r="J16" s="84"/>
      <c r="K16" s="84"/>
      <c r="L16" s="85" t="str">
        <f>C10</f>
        <v>GSİM SK</v>
      </c>
      <c r="M16" s="85"/>
      <c r="N16" s="85"/>
      <c r="O16" s="85"/>
      <c r="P16" s="85"/>
      <c r="Q16" s="85"/>
      <c r="R16" s="86" t="str">
        <f>C8</f>
        <v>İneboluspor</v>
      </c>
      <c r="S16" s="86"/>
      <c r="T16" s="86"/>
      <c r="U16" s="86"/>
      <c r="V16" s="86"/>
      <c r="W16" s="86"/>
      <c r="X16" s="37">
        <v>0</v>
      </c>
      <c r="Y16" s="37">
        <v>3</v>
      </c>
    </row>
    <row r="17" spans="1:25" ht="15.75" customHeight="1" x14ac:dyDescent="0.2">
      <c r="A17" s="80">
        <v>3</v>
      </c>
      <c r="B17" s="80"/>
      <c r="C17" s="87" t="s">
        <v>68</v>
      </c>
      <c r="D17" s="88"/>
      <c r="E17" s="89"/>
      <c r="F17" s="93"/>
      <c r="G17" s="93"/>
      <c r="H17" s="93"/>
      <c r="I17" s="93"/>
      <c r="J17" s="94"/>
      <c r="K17" s="95"/>
      <c r="L17" s="96" t="str">
        <f>C7</f>
        <v>Taşköprüspor</v>
      </c>
      <c r="M17" s="96"/>
      <c r="N17" s="96"/>
      <c r="O17" s="96"/>
      <c r="P17" s="96"/>
      <c r="Q17" s="96"/>
      <c r="R17" s="97" t="str">
        <f>C8</f>
        <v>İneboluspor</v>
      </c>
      <c r="S17" s="97"/>
      <c r="T17" s="97"/>
      <c r="U17" s="97"/>
      <c r="V17" s="97"/>
      <c r="W17" s="97"/>
      <c r="X17" s="45">
        <v>3</v>
      </c>
      <c r="Y17" s="45">
        <v>0</v>
      </c>
    </row>
    <row r="18" spans="1:25" ht="15.75" customHeight="1" x14ac:dyDescent="0.2">
      <c r="A18" s="80"/>
      <c r="B18" s="80"/>
      <c r="C18" s="90"/>
      <c r="D18" s="91"/>
      <c r="E18" s="92"/>
      <c r="F18" s="93"/>
      <c r="G18" s="93"/>
      <c r="H18" s="93"/>
      <c r="I18" s="93"/>
      <c r="J18" s="84"/>
      <c r="K18" s="84"/>
      <c r="L18" s="85" t="str">
        <f>C9</f>
        <v>Polisgücü SK</v>
      </c>
      <c r="M18" s="85"/>
      <c r="N18" s="85"/>
      <c r="O18" s="85"/>
      <c r="P18" s="85"/>
      <c r="Q18" s="85"/>
      <c r="R18" s="86" t="str">
        <f>C10</f>
        <v>GSİM SK</v>
      </c>
      <c r="S18" s="86"/>
      <c r="T18" s="86"/>
      <c r="U18" s="86"/>
      <c r="V18" s="86"/>
      <c r="W18" s="86"/>
      <c r="X18" s="37">
        <v>0</v>
      </c>
      <c r="Y18" s="37">
        <v>3</v>
      </c>
    </row>
    <row r="19" spans="1:25" ht="15.75" customHeight="1" x14ac:dyDescent="0.2">
      <c r="A19" s="79" t="s">
        <v>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5.75" customHeight="1" x14ac:dyDescent="0.2">
      <c r="A20" s="83" t="s">
        <v>7</v>
      </c>
      <c r="B20" s="83"/>
      <c r="C20" s="83" t="s">
        <v>6</v>
      </c>
      <c r="D20" s="83"/>
      <c r="E20" s="83"/>
      <c r="F20" s="83" t="s">
        <v>5</v>
      </c>
      <c r="G20" s="83"/>
      <c r="H20" s="83"/>
      <c r="I20" s="83"/>
      <c r="J20" s="83" t="s">
        <v>4</v>
      </c>
      <c r="K20" s="83"/>
      <c r="L20" s="83" t="s">
        <v>3</v>
      </c>
      <c r="M20" s="83"/>
      <c r="N20" s="83"/>
      <c r="O20" s="83"/>
      <c r="P20" s="83"/>
      <c r="Q20" s="83"/>
      <c r="R20" s="83" t="s">
        <v>2</v>
      </c>
      <c r="S20" s="83"/>
      <c r="T20" s="83"/>
      <c r="U20" s="83"/>
      <c r="V20" s="83"/>
      <c r="W20" s="83"/>
      <c r="X20" s="83" t="s">
        <v>1</v>
      </c>
      <c r="Y20" s="83"/>
    </row>
    <row r="21" spans="1:25" ht="15.75" customHeight="1" x14ac:dyDescent="0.2">
      <c r="A21" s="80">
        <v>1</v>
      </c>
      <c r="B21" s="80"/>
      <c r="C21" s="87" t="s">
        <v>69</v>
      </c>
      <c r="D21" s="88"/>
      <c r="E21" s="89"/>
      <c r="F21" s="93"/>
      <c r="G21" s="93"/>
      <c r="H21" s="93"/>
      <c r="I21" s="93"/>
      <c r="J21" s="84"/>
      <c r="K21" s="84"/>
      <c r="L21" s="85" t="str">
        <f t="shared" ref="L21:L26" si="0">R13</f>
        <v>GSİM SK</v>
      </c>
      <c r="M21" s="85"/>
      <c r="N21" s="85"/>
      <c r="O21" s="85"/>
      <c r="P21" s="85"/>
      <c r="Q21" s="85"/>
      <c r="R21" s="85" t="str">
        <f t="shared" ref="R21:R26" si="1">L13</f>
        <v>Taşköprüspor</v>
      </c>
      <c r="S21" s="86"/>
      <c r="T21" s="86"/>
      <c r="U21" s="86"/>
      <c r="V21" s="86"/>
      <c r="W21" s="86"/>
      <c r="X21" s="37">
        <v>3</v>
      </c>
      <c r="Y21" s="37">
        <v>0</v>
      </c>
    </row>
    <row r="22" spans="1:25" ht="15.75" customHeight="1" x14ac:dyDescent="0.2">
      <c r="A22" s="80"/>
      <c r="B22" s="80"/>
      <c r="C22" s="90"/>
      <c r="D22" s="91"/>
      <c r="E22" s="92"/>
      <c r="F22" s="93"/>
      <c r="G22" s="93"/>
      <c r="H22" s="93"/>
      <c r="I22" s="93"/>
      <c r="J22" s="84"/>
      <c r="K22" s="84"/>
      <c r="L22" s="85" t="str">
        <f t="shared" si="0"/>
        <v>Polisgücü SK</v>
      </c>
      <c r="M22" s="85"/>
      <c r="N22" s="85"/>
      <c r="O22" s="85"/>
      <c r="P22" s="85"/>
      <c r="Q22" s="85"/>
      <c r="R22" s="85" t="str">
        <f t="shared" si="1"/>
        <v>İneboluspor</v>
      </c>
      <c r="S22" s="86"/>
      <c r="T22" s="86"/>
      <c r="U22" s="86"/>
      <c r="V22" s="86"/>
      <c r="W22" s="86"/>
      <c r="X22" s="37">
        <v>3</v>
      </c>
      <c r="Y22" s="37">
        <v>0</v>
      </c>
    </row>
    <row r="23" spans="1:25" ht="15.75" customHeight="1" x14ac:dyDescent="0.2">
      <c r="A23" s="80">
        <v>2</v>
      </c>
      <c r="B23" s="80"/>
      <c r="C23" s="87" t="s">
        <v>70</v>
      </c>
      <c r="D23" s="88"/>
      <c r="E23" s="89"/>
      <c r="F23" s="93"/>
      <c r="G23" s="93"/>
      <c r="H23" s="93"/>
      <c r="I23" s="93"/>
      <c r="J23" s="84"/>
      <c r="K23" s="84"/>
      <c r="L23" s="85" t="str">
        <f t="shared" si="0"/>
        <v>Taşköprüspor</v>
      </c>
      <c r="M23" s="85"/>
      <c r="N23" s="85"/>
      <c r="O23" s="85"/>
      <c r="P23" s="85"/>
      <c r="Q23" s="85"/>
      <c r="R23" s="85" t="str">
        <f t="shared" si="1"/>
        <v>Polisgücü SK</v>
      </c>
      <c r="S23" s="86"/>
      <c r="T23" s="86"/>
      <c r="U23" s="86"/>
      <c r="V23" s="86"/>
      <c r="W23" s="86"/>
      <c r="X23" s="37">
        <v>3</v>
      </c>
      <c r="Y23" s="37">
        <v>0</v>
      </c>
    </row>
    <row r="24" spans="1:25" ht="15.75" customHeight="1" x14ac:dyDescent="0.2">
      <c r="A24" s="80"/>
      <c r="B24" s="80"/>
      <c r="C24" s="90"/>
      <c r="D24" s="91"/>
      <c r="E24" s="92"/>
      <c r="F24" s="93"/>
      <c r="G24" s="93"/>
      <c r="H24" s="93"/>
      <c r="I24" s="93"/>
      <c r="J24" s="84"/>
      <c r="K24" s="84"/>
      <c r="L24" s="85" t="str">
        <f t="shared" si="0"/>
        <v>İneboluspor</v>
      </c>
      <c r="M24" s="85"/>
      <c r="N24" s="85"/>
      <c r="O24" s="85"/>
      <c r="P24" s="85"/>
      <c r="Q24" s="85"/>
      <c r="R24" s="85" t="str">
        <f t="shared" si="1"/>
        <v>GSİM SK</v>
      </c>
      <c r="S24" s="86"/>
      <c r="T24" s="86"/>
      <c r="U24" s="86"/>
      <c r="V24" s="86"/>
      <c r="W24" s="86"/>
      <c r="X24" s="37">
        <v>3</v>
      </c>
      <c r="Y24" s="37">
        <v>0</v>
      </c>
    </row>
    <row r="25" spans="1:25" ht="15.75" customHeight="1" x14ac:dyDescent="0.2">
      <c r="A25" s="80">
        <v>3</v>
      </c>
      <c r="B25" s="80"/>
      <c r="C25" s="87" t="s">
        <v>71</v>
      </c>
      <c r="D25" s="88"/>
      <c r="E25" s="89"/>
      <c r="F25" s="93"/>
      <c r="G25" s="93"/>
      <c r="H25" s="93"/>
      <c r="I25" s="93"/>
      <c r="J25" s="94"/>
      <c r="K25" s="95"/>
      <c r="L25" s="96" t="str">
        <f t="shared" si="0"/>
        <v>İneboluspor</v>
      </c>
      <c r="M25" s="96"/>
      <c r="N25" s="96"/>
      <c r="O25" s="96"/>
      <c r="P25" s="96"/>
      <c r="Q25" s="96"/>
      <c r="R25" s="96" t="str">
        <f t="shared" si="1"/>
        <v>Taşköprüspor</v>
      </c>
      <c r="S25" s="97"/>
      <c r="T25" s="97"/>
      <c r="U25" s="97"/>
      <c r="V25" s="97"/>
      <c r="W25" s="97"/>
      <c r="X25" s="45">
        <v>0</v>
      </c>
      <c r="Y25" s="45">
        <v>3</v>
      </c>
    </row>
    <row r="26" spans="1:25" ht="15.75" customHeight="1" x14ac:dyDescent="0.2">
      <c r="A26" s="80"/>
      <c r="B26" s="80"/>
      <c r="C26" s="90"/>
      <c r="D26" s="91"/>
      <c r="E26" s="92"/>
      <c r="F26" s="93"/>
      <c r="G26" s="93"/>
      <c r="H26" s="93"/>
      <c r="I26" s="93"/>
      <c r="J26" s="84"/>
      <c r="K26" s="84"/>
      <c r="L26" s="85" t="str">
        <f t="shared" si="0"/>
        <v>GSİM SK</v>
      </c>
      <c r="M26" s="85"/>
      <c r="N26" s="85"/>
      <c r="O26" s="85"/>
      <c r="P26" s="85"/>
      <c r="Q26" s="85"/>
      <c r="R26" s="85" t="str">
        <f t="shared" si="1"/>
        <v>Polisgücü SK</v>
      </c>
      <c r="S26" s="86"/>
      <c r="T26" s="86"/>
      <c r="U26" s="86"/>
      <c r="V26" s="86"/>
      <c r="W26" s="86"/>
      <c r="X26" s="37">
        <v>3</v>
      </c>
      <c r="Y26" s="37">
        <v>0</v>
      </c>
    </row>
    <row r="28" spans="1:25" x14ac:dyDescent="0.2">
      <c r="A28" s="75" t="s">
        <v>18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30" spans="1:25" x14ac:dyDescent="0.2">
      <c r="G30" s="46">
        <v>1</v>
      </c>
      <c r="H30" s="43" t="s">
        <v>61</v>
      </c>
      <c r="I30" s="43"/>
      <c r="J30" s="43"/>
      <c r="K30" s="1"/>
    </row>
    <row r="31" spans="1:25" x14ac:dyDescent="0.2">
      <c r="G31" s="46">
        <v>2</v>
      </c>
      <c r="H31" s="43" t="s">
        <v>65</v>
      </c>
      <c r="I31" s="43"/>
      <c r="J31" s="43"/>
      <c r="K31" s="1"/>
    </row>
    <row r="32" spans="1:25" x14ac:dyDescent="0.2">
      <c r="G32" s="36">
        <v>3</v>
      </c>
      <c r="H32" s="1" t="s">
        <v>25</v>
      </c>
      <c r="K32" s="1"/>
    </row>
    <row r="33" spans="7:11" x14ac:dyDescent="0.2">
      <c r="G33" s="36">
        <v>4</v>
      </c>
      <c r="H33" s="1" t="s">
        <v>62</v>
      </c>
      <c r="K33" s="1"/>
    </row>
    <row r="34" spans="7:11" x14ac:dyDescent="0.2">
      <c r="K34" s="1"/>
    </row>
    <row r="35" spans="7:11" x14ac:dyDescent="0.2">
      <c r="K35" s="1"/>
    </row>
    <row r="36" spans="7:11" x14ac:dyDescent="0.2">
      <c r="K36" s="1"/>
    </row>
  </sheetData>
  <mergeCells count="88">
    <mergeCell ref="C21:E22"/>
    <mergeCell ref="C23:E24"/>
    <mergeCell ref="C25:E26"/>
    <mergeCell ref="A28:Y28"/>
    <mergeCell ref="A25:B26"/>
    <mergeCell ref="F25:I25"/>
    <mergeCell ref="J25:K25"/>
    <mergeCell ref="L25:Q25"/>
    <mergeCell ref="R25:W25"/>
    <mergeCell ref="F26:I26"/>
    <mergeCell ref="J26:K26"/>
    <mergeCell ref="L26:Q26"/>
    <mergeCell ref="R26:W26"/>
    <mergeCell ref="A23:B24"/>
    <mergeCell ref="F23:I23"/>
    <mergeCell ref="J23:K23"/>
    <mergeCell ref="L23:Q23"/>
    <mergeCell ref="R23:W23"/>
    <mergeCell ref="F24:I24"/>
    <mergeCell ref="J24:K24"/>
    <mergeCell ref="L24:Q24"/>
    <mergeCell ref="R24:W24"/>
    <mergeCell ref="X20:Y20"/>
    <mergeCell ref="A21:B22"/>
    <mergeCell ref="F21:I21"/>
    <mergeCell ref="J21:K21"/>
    <mergeCell ref="L21:Q21"/>
    <mergeCell ref="R21:W21"/>
    <mergeCell ref="F22:I22"/>
    <mergeCell ref="J22:K22"/>
    <mergeCell ref="A20:B20"/>
    <mergeCell ref="C20:E20"/>
    <mergeCell ref="F20:I20"/>
    <mergeCell ref="J20:K20"/>
    <mergeCell ref="L20:Q20"/>
    <mergeCell ref="R20:W20"/>
    <mergeCell ref="L22:Q22"/>
    <mergeCell ref="R22:W22"/>
    <mergeCell ref="A19:Y19"/>
    <mergeCell ref="F16:I16"/>
    <mergeCell ref="J16:K16"/>
    <mergeCell ref="L16:Q16"/>
    <mergeCell ref="R16:W16"/>
    <mergeCell ref="A17:B18"/>
    <mergeCell ref="F17:I17"/>
    <mergeCell ref="J17:K17"/>
    <mergeCell ref="L17:Q17"/>
    <mergeCell ref="R17:W17"/>
    <mergeCell ref="A15:B16"/>
    <mergeCell ref="F15:I15"/>
    <mergeCell ref="J15:K15"/>
    <mergeCell ref="L15:Q15"/>
    <mergeCell ref="R15:W15"/>
    <mergeCell ref="F18:I18"/>
    <mergeCell ref="J18:K18"/>
    <mergeCell ref="L18:Q18"/>
    <mergeCell ref="R18:W18"/>
    <mergeCell ref="C15:E16"/>
    <mergeCell ref="A13:B14"/>
    <mergeCell ref="F13:I13"/>
    <mergeCell ref="J13:K13"/>
    <mergeCell ref="L13:Q13"/>
    <mergeCell ref="R13:W13"/>
    <mergeCell ref="F14:I14"/>
    <mergeCell ref="J14:K14"/>
    <mergeCell ref="L14:Q14"/>
    <mergeCell ref="R14:W14"/>
    <mergeCell ref="C13:E14"/>
    <mergeCell ref="C17:E18"/>
    <mergeCell ref="A10:B10"/>
    <mergeCell ref="C10:Y10"/>
    <mergeCell ref="A11:Y11"/>
    <mergeCell ref="A12:B12"/>
    <mergeCell ref="C12:E12"/>
    <mergeCell ref="F12:I12"/>
    <mergeCell ref="J12:K12"/>
    <mergeCell ref="L12:Q12"/>
    <mergeCell ref="R12:W12"/>
    <mergeCell ref="X12:Y12"/>
    <mergeCell ref="A8:B8"/>
    <mergeCell ref="C8:Y8"/>
    <mergeCell ref="A9:B9"/>
    <mergeCell ref="C9:Y9"/>
    <mergeCell ref="A1:Y4"/>
    <mergeCell ref="A5:Y5"/>
    <mergeCell ref="A6:Y6"/>
    <mergeCell ref="A7:B7"/>
    <mergeCell ref="C7:Y7"/>
  </mergeCells>
  <hyperlinks>
    <hyperlink ref="AA8" location="'Küçük Kız'!A1" display="Küçük Kız"/>
    <hyperlink ref="AA9" location="'Küçük Erkek'!A1" display="Küçük Erkek"/>
    <hyperlink ref="AA10" location="'Yıldız Kız '!A1" display="Yıldız Kız"/>
    <hyperlink ref="AA11" location="'Yıldız Erkek  '!A1" display="Yıldız Erkek"/>
    <hyperlink ref="AA12" location="'Genç Kız'!A1" display="Genç Kız"/>
    <hyperlink ref="AA13" location="'Genç Erkek'!A1" display="Genç Erkek"/>
  </hyperlinks>
  <printOptions horizontalCentered="1"/>
  <pageMargins left="0" right="0" top="0.59055118110236227" bottom="0" header="0" footer="0"/>
  <pageSetup paperSize="9" scale="10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zoomScale="130" zoomScaleNormal="130" zoomScaleSheetLayoutView="100" workbookViewId="0">
      <selection activeCell="C7" sqref="C7:Y10"/>
    </sheetView>
  </sheetViews>
  <sheetFormatPr defaultRowHeight="12.75" x14ac:dyDescent="0.2"/>
  <cols>
    <col min="1" max="10" width="3.42578125" style="1" customWidth="1"/>
    <col min="11" max="11" width="3.42578125" style="36" customWidth="1"/>
    <col min="12" max="25" width="3.42578125" style="1" customWidth="1"/>
    <col min="26" max="16384" width="9.140625" style="1"/>
  </cols>
  <sheetData>
    <row r="1" spans="1:25" ht="15" customHeight="1" x14ac:dyDescent="0.2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5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2.7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25.5" x14ac:dyDescent="0.2">
      <c r="A5" s="82" t="s">
        <v>45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5.75" customHeight="1" x14ac:dyDescent="0.2">
      <c r="A6" s="100" t="s">
        <v>14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5.75" customHeight="1" x14ac:dyDescent="0.2">
      <c r="A7" s="80">
        <v>1</v>
      </c>
      <c r="B7" s="80"/>
      <c r="C7" s="81" t="s">
        <v>46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15.75" customHeight="1" x14ac:dyDescent="0.2">
      <c r="A8" s="80">
        <v>2</v>
      </c>
      <c r="B8" s="80"/>
      <c r="C8" s="81" t="s">
        <v>47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ht="15.75" customHeight="1" x14ac:dyDescent="0.2">
      <c r="A9" s="80">
        <v>3</v>
      </c>
      <c r="B9" s="80"/>
      <c r="C9" s="81" t="s">
        <v>43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15.75" customHeight="1" x14ac:dyDescent="0.2">
      <c r="A10" s="80">
        <v>4</v>
      </c>
      <c r="B10" s="80"/>
      <c r="C10" s="81" t="s">
        <v>44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5.75" customHeight="1" x14ac:dyDescent="0.2">
      <c r="A11" s="80">
        <v>5</v>
      </c>
      <c r="B11" s="80"/>
      <c r="C11" s="81" t="s">
        <v>48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5.75" customHeight="1" x14ac:dyDescent="0.2">
      <c r="A12" s="100" t="s">
        <v>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5.75" customHeight="1" x14ac:dyDescent="0.2">
      <c r="A13" s="105" t="s">
        <v>7</v>
      </c>
      <c r="B13" s="105"/>
      <c r="C13" s="105" t="s">
        <v>6</v>
      </c>
      <c r="D13" s="105"/>
      <c r="E13" s="105"/>
      <c r="F13" s="105" t="s">
        <v>5</v>
      </c>
      <c r="G13" s="105"/>
      <c r="H13" s="105"/>
      <c r="I13" s="105"/>
      <c r="J13" s="105" t="s">
        <v>4</v>
      </c>
      <c r="K13" s="105"/>
      <c r="L13" s="105" t="s">
        <v>3</v>
      </c>
      <c r="M13" s="105"/>
      <c r="N13" s="105"/>
      <c r="O13" s="105"/>
      <c r="P13" s="105"/>
      <c r="Q13" s="105"/>
      <c r="R13" s="105" t="s">
        <v>2</v>
      </c>
      <c r="S13" s="105"/>
      <c r="T13" s="105"/>
      <c r="U13" s="105"/>
      <c r="V13" s="105"/>
      <c r="W13" s="105"/>
      <c r="X13" s="105" t="s">
        <v>1</v>
      </c>
      <c r="Y13" s="105"/>
    </row>
    <row r="14" spans="1:25" ht="15.75" customHeight="1" x14ac:dyDescent="0.2">
      <c r="A14" s="80">
        <v>1</v>
      </c>
      <c r="B14" s="80"/>
      <c r="C14" s="80"/>
      <c r="D14" s="80"/>
      <c r="E14" s="80"/>
      <c r="F14" s="93"/>
      <c r="G14" s="93"/>
      <c r="H14" s="93"/>
      <c r="I14" s="93"/>
      <c r="J14" s="84"/>
      <c r="K14" s="84"/>
      <c r="L14" s="85" t="str">
        <f>C7</f>
        <v>Tosya Gençlik Spor İz. SK</v>
      </c>
      <c r="M14" s="85"/>
      <c r="N14" s="85"/>
      <c r="O14" s="85"/>
      <c r="P14" s="85"/>
      <c r="Q14" s="85"/>
      <c r="R14" s="86" t="str">
        <f>C10</f>
        <v>Kastamonu Basketbol SK (B)</v>
      </c>
      <c r="S14" s="86"/>
      <c r="T14" s="86"/>
      <c r="U14" s="86"/>
      <c r="V14" s="86"/>
      <c r="W14" s="86"/>
      <c r="X14" s="37"/>
      <c r="Y14" s="37"/>
    </row>
    <row r="15" spans="1:25" ht="15.75" customHeight="1" x14ac:dyDescent="0.2">
      <c r="A15" s="80"/>
      <c r="B15" s="80"/>
      <c r="C15" s="80"/>
      <c r="D15" s="80"/>
      <c r="E15" s="80"/>
      <c r="F15" s="93"/>
      <c r="G15" s="93"/>
      <c r="H15" s="93"/>
      <c r="I15" s="93"/>
      <c r="J15" s="84"/>
      <c r="K15" s="84"/>
      <c r="L15" s="85" t="str">
        <f>C9</f>
        <v>Kastamonu Basketbol SK (A)</v>
      </c>
      <c r="M15" s="85"/>
      <c r="N15" s="85"/>
      <c r="O15" s="85"/>
      <c r="P15" s="85"/>
      <c r="Q15" s="85"/>
      <c r="R15" s="86" t="str">
        <f>C8</f>
        <v xml:space="preserve">Yolspor </v>
      </c>
      <c r="S15" s="86"/>
      <c r="T15" s="86"/>
      <c r="U15" s="86"/>
      <c r="V15" s="86"/>
      <c r="W15" s="86"/>
      <c r="X15" s="37"/>
      <c r="Y15" s="37"/>
    </row>
    <row r="16" spans="1:25" ht="15.75" customHeight="1" x14ac:dyDescent="0.2">
      <c r="A16" s="80">
        <v>2</v>
      </c>
      <c r="B16" s="80"/>
      <c r="C16" s="80"/>
      <c r="D16" s="80"/>
      <c r="E16" s="80"/>
      <c r="F16" s="93"/>
      <c r="G16" s="93"/>
      <c r="H16" s="93"/>
      <c r="I16" s="93"/>
      <c r="J16" s="84"/>
      <c r="K16" s="84"/>
      <c r="L16" s="85" t="str">
        <f>C11</f>
        <v>Halk Eğitim SK</v>
      </c>
      <c r="M16" s="85"/>
      <c r="N16" s="85"/>
      <c r="O16" s="85"/>
      <c r="P16" s="85"/>
      <c r="Q16" s="85"/>
      <c r="R16" s="86" t="str">
        <f>C9</f>
        <v>Kastamonu Basketbol SK (A)</v>
      </c>
      <c r="S16" s="86"/>
      <c r="T16" s="86"/>
      <c r="U16" s="86"/>
      <c r="V16" s="86"/>
      <c r="W16" s="86"/>
      <c r="X16" s="37"/>
      <c r="Y16" s="37"/>
    </row>
    <row r="17" spans="1:25" ht="15.75" customHeight="1" x14ac:dyDescent="0.2">
      <c r="A17" s="80"/>
      <c r="B17" s="80"/>
      <c r="C17" s="80"/>
      <c r="D17" s="80"/>
      <c r="E17" s="80"/>
      <c r="F17" s="93"/>
      <c r="G17" s="93"/>
      <c r="H17" s="93"/>
      <c r="I17" s="93"/>
      <c r="J17" s="84"/>
      <c r="K17" s="84"/>
      <c r="L17" s="85" t="str">
        <f>C8</f>
        <v xml:space="preserve">Yolspor </v>
      </c>
      <c r="M17" s="85"/>
      <c r="N17" s="85"/>
      <c r="O17" s="85"/>
      <c r="P17" s="85"/>
      <c r="Q17" s="85"/>
      <c r="R17" s="86" t="str">
        <f>C7</f>
        <v>Tosya Gençlik Spor İz. SK</v>
      </c>
      <c r="S17" s="86"/>
      <c r="T17" s="86"/>
      <c r="U17" s="86"/>
      <c r="V17" s="86"/>
      <c r="W17" s="86"/>
      <c r="X17" s="37"/>
      <c r="Y17" s="37"/>
    </row>
    <row r="18" spans="1:25" ht="15.75" customHeight="1" x14ac:dyDescent="0.2">
      <c r="A18" s="80">
        <v>3</v>
      </c>
      <c r="B18" s="80"/>
      <c r="C18" s="80"/>
      <c r="D18" s="80"/>
      <c r="E18" s="80"/>
      <c r="F18" s="93"/>
      <c r="G18" s="93"/>
      <c r="H18" s="93"/>
      <c r="I18" s="93"/>
      <c r="J18" s="84"/>
      <c r="K18" s="84"/>
      <c r="L18" s="85" t="str">
        <f>C10</f>
        <v>Kastamonu Basketbol SK (B)</v>
      </c>
      <c r="M18" s="85"/>
      <c r="N18" s="85"/>
      <c r="O18" s="85"/>
      <c r="P18" s="85"/>
      <c r="Q18" s="85"/>
      <c r="R18" s="86" t="str">
        <f>C8</f>
        <v xml:space="preserve">Yolspor </v>
      </c>
      <c r="S18" s="86"/>
      <c r="T18" s="86"/>
      <c r="U18" s="86"/>
      <c r="V18" s="86"/>
      <c r="W18" s="86"/>
      <c r="X18" s="37"/>
      <c r="Y18" s="37"/>
    </row>
    <row r="19" spans="1:25" ht="15.75" customHeight="1" x14ac:dyDescent="0.2">
      <c r="A19" s="80"/>
      <c r="B19" s="80"/>
      <c r="C19" s="80"/>
      <c r="D19" s="80"/>
      <c r="E19" s="80"/>
      <c r="F19" s="93"/>
      <c r="G19" s="93"/>
      <c r="H19" s="93"/>
      <c r="I19" s="93"/>
      <c r="J19" s="84"/>
      <c r="K19" s="84"/>
      <c r="L19" s="85" t="str">
        <f>C7</f>
        <v>Tosya Gençlik Spor İz. SK</v>
      </c>
      <c r="M19" s="85"/>
      <c r="N19" s="85"/>
      <c r="O19" s="85"/>
      <c r="P19" s="85"/>
      <c r="Q19" s="85"/>
      <c r="R19" s="86" t="str">
        <f>C11</f>
        <v>Halk Eğitim SK</v>
      </c>
      <c r="S19" s="86"/>
      <c r="T19" s="86"/>
      <c r="U19" s="86"/>
      <c r="V19" s="86"/>
      <c r="W19" s="86"/>
      <c r="X19" s="37"/>
      <c r="Y19" s="37"/>
    </row>
    <row r="20" spans="1:25" ht="15.75" customHeight="1" x14ac:dyDescent="0.2">
      <c r="A20" s="80">
        <v>4</v>
      </c>
      <c r="B20" s="80"/>
      <c r="C20" s="80"/>
      <c r="D20" s="80"/>
      <c r="E20" s="80"/>
      <c r="F20" s="93"/>
      <c r="G20" s="93"/>
      <c r="H20" s="93"/>
      <c r="I20" s="93"/>
      <c r="J20" s="84"/>
      <c r="K20" s="84"/>
      <c r="L20" s="85" t="str">
        <f>C9</f>
        <v>Kastamonu Basketbol SK (A)</v>
      </c>
      <c r="M20" s="85"/>
      <c r="N20" s="85"/>
      <c r="O20" s="85"/>
      <c r="P20" s="85"/>
      <c r="Q20" s="85"/>
      <c r="R20" s="86" t="str">
        <f>C7</f>
        <v>Tosya Gençlik Spor İz. SK</v>
      </c>
      <c r="S20" s="86"/>
      <c r="T20" s="86"/>
      <c r="U20" s="86"/>
      <c r="V20" s="86"/>
      <c r="W20" s="86"/>
      <c r="X20" s="37"/>
      <c r="Y20" s="37"/>
    </row>
    <row r="21" spans="1:25" ht="15.75" customHeight="1" x14ac:dyDescent="0.2">
      <c r="A21" s="80"/>
      <c r="B21" s="80"/>
      <c r="C21" s="80"/>
      <c r="D21" s="80"/>
      <c r="E21" s="80"/>
      <c r="F21" s="93"/>
      <c r="G21" s="93"/>
      <c r="H21" s="93"/>
      <c r="I21" s="93"/>
      <c r="J21" s="84"/>
      <c r="K21" s="84"/>
      <c r="L21" s="85" t="str">
        <f>C11</f>
        <v>Halk Eğitim SK</v>
      </c>
      <c r="M21" s="85"/>
      <c r="N21" s="85"/>
      <c r="O21" s="85"/>
      <c r="P21" s="85"/>
      <c r="Q21" s="85"/>
      <c r="R21" s="86" t="str">
        <f>C10</f>
        <v>Kastamonu Basketbol SK (B)</v>
      </c>
      <c r="S21" s="86"/>
      <c r="T21" s="86"/>
      <c r="U21" s="86"/>
      <c r="V21" s="86"/>
      <c r="W21" s="86"/>
      <c r="X21" s="37"/>
      <c r="Y21" s="37"/>
    </row>
    <row r="22" spans="1:25" ht="15.75" customHeight="1" x14ac:dyDescent="0.2">
      <c r="A22" s="80">
        <v>5</v>
      </c>
      <c r="B22" s="80"/>
      <c r="C22" s="80"/>
      <c r="D22" s="80"/>
      <c r="E22" s="80"/>
      <c r="F22" s="93"/>
      <c r="G22" s="93"/>
      <c r="H22" s="93"/>
      <c r="I22" s="93"/>
      <c r="J22" s="84"/>
      <c r="K22" s="84"/>
      <c r="L22" s="85" t="str">
        <f>C8</f>
        <v xml:space="preserve">Yolspor </v>
      </c>
      <c r="M22" s="85"/>
      <c r="N22" s="85"/>
      <c r="O22" s="85"/>
      <c r="P22" s="85"/>
      <c r="Q22" s="85"/>
      <c r="R22" s="86" t="str">
        <f>C11</f>
        <v>Halk Eğitim SK</v>
      </c>
      <c r="S22" s="86"/>
      <c r="T22" s="86"/>
      <c r="U22" s="86"/>
      <c r="V22" s="86"/>
      <c r="W22" s="86"/>
      <c r="X22" s="37"/>
      <c r="Y22" s="37"/>
    </row>
    <row r="23" spans="1:25" ht="15.75" customHeight="1" x14ac:dyDescent="0.2">
      <c r="A23" s="80"/>
      <c r="B23" s="80"/>
      <c r="C23" s="80"/>
      <c r="D23" s="80"/>
      <c r="E23" s="80"/>
      <c r="F23" s="93"/>
      <c r="G23" s="93"/>
      <c r="H23" s="93"/>
      <c r="I23" s="93"/>
      <c r="J23" s="84"/>
      <c r="K23" s="84"/>
      <c r="L23" s="85" t="str">
        <f>C10</f>
        <v>Kastamonu Basketbol SK (B)</v>
      </c>
      <c r="M23" s="85"/>
      <c r="N23" s="85"/>
      <c r="O23" s="85"/>
      <c r="P23" s="85"/>
      <c r="Q23" s="85"/>
      <c r="R23" s="86" t="str">
        <f>C9</f>
        <v>Kastamonu Basketbol SK (A)</v>
      </c>
      <c r="S23" s="86"/>
      <c r="T23" s="86"/>
      <c r="U23" s="86"/>
      <c r="V23" s="86"/>
      <c r="W23" s="86"/>
      <c r="X23" s="37"/>
      <c r="Y23" s="37"/>
    </row>
    <row r="24" spans="1:25" ht="15.75" customHeight="1" x14ac:dyDescent="0.2">
      <c r="A24" s="100" t="s">
        <v>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15.75" customHeight="1" x14ac:dyDescent="0.2">
      <c r="A25" s="105" t="s">
        <v>7</v>
      </c>
      <c r="B25" s="105"/>
      <c r="C25" s="105" t="s">
        <v>6</v>
      </c>
      <c r="D25" s="105"/>
      <c r="E25" s="105"/>
      <c r="F25" s="105" t="s">
        <v>5</v>
      </c>
      <c r="G25" s="105"/>
      <c r="H25" s="105"/>
      <c r="I25" s="105"/>
      <c r="J25" s="105" t="s">
        <v>4</v>
      </c>
      <c r="K25" s="105"/>
      <c r="L25" s="105" t="s">
        <v>3</v>
      </c>
      <c r="M25" s="105"/>
      <c r="N25" s="105"/>
      <c r="O25" s="105"/>
      <c r="P25" s="105"/>
      <c r="Q25" s="105"/>
      <c r="R25" s="105" t="s">
        <v>2</v>
      </c>
      <c r="S25" s="105"/>
      <c r="T25" s="105"/>
      <c r="U25" s="105"/>
      <c r="V25" s="105"/>
      <c r="W25" s="105"/>
      <c r="X25" s="105" t="s">
        <v>1</v>
      </c>
      <c r="Y25" s="105"/>
    </row>
    <row r="26" spans="1:25" ht="15.75" customHeight="1" x14ac:dyDescent="0.2">
      <c r="A26" s="80">
        <v>1</v>
      </c>
      <c r="B26" s="80"/>
      <c r="C26" s="80"/>
      <c r="D26" s="80"/>
      <c r="E26" s="80"/>
      <c r="F26" s="93"/>
      <c r="G26" s="93"/>
      <c r="H26" s="93"/>
      <c r="I26" s="93"/>
      <c r="J26" s="84"/>
      <c r="K26" s="84"/>
      <c r="L26" s="85" t="str">
        <f t="shared" ref="L26:L35" si="0">R14</f>
        <v>Kastamonu Basketbol SK (B)</v>
      </c>
      <c r="M26" s="85"/>
      <c r="N26" s="85"/>
      <c r="O26" s="85"/>
      <c r="P26" s="85"/>
      <c r="Q26" s="85"/>
      <c r="R26" s="85" t="str">
        <f t="shared" ref="R26:R35" si="1">L14</f>
        <v>Tosya Gençlik Spor İz. SK</v>
      </c>
      <c r="S26" s="86"/>
      <c r="T26" s="86"/>
      <c r="U26" s="86"/>
      <c r="V26" s="86"/>
      <c r="W26" s="86"/>
      <c r="X26" s="37"/>
      <c r="Y26" s="37"/>
    </row>
    <row r="27" spans="1:25" ht="15.75" customHeight="1" x14ac:dyDescent="0.2">
      <c r="A27" s="80"/>
      <c r="B27" s="80"/>
      <c r="C27" s="80"/>
      <c r="D27" s="80"/>
      <c r="E27" s="80"/>
      <c r="F27" s="93"/>
      <c r="G27" s="93"/>
      <c r="H27" s="93"/>
      <c r="I27" s="93"/>
      <c r="J27" s="84"/>
      <c r="K27" s="84"/>
      <c r="L27" s="85" t="str">
        <f t="shared" si="0"/>
        <v xml:space="preserve">Yolspor </v>
      </c>
      <c r="M27" s="85"/>
      <c r="N27" s="85"/>
      <c r="O27" s="85"/>
      <c r="P27" s="85"/>
      <c r="Q27" s="85"/>
      <c r="R27" s="85" t="str">
        <f t="shared" si="1"/>
        <v>Kastamonu Basketbol SK (A)</v>
      </c>
      <c r="S27" s="86"/>
      <c r="T27" s="86"/>
      <c r="U27" s="86"/>
      <c r="V27" s="86"/>
      <c r="W27" s="86"/>
      <c r="X27" s="37"/>
      <c r="Y27" s="37"/>
    </row>
    <row r="28" spans="1:25" ht="15.75" customHeight="1" x14ac:dyDescent="0.2">
      <c r="A28" s="80">
        <v>2</v>
      </c>
      <c r="B28" s="80"/>
      <c r="C28" s="80"/>
      <c r="D28" s="80"/>
      <c r="E28" s="80"/>
      <c r="F28" s="93"/>
      <c r="G28" s="93"/>
      <c r="H28" s="93"/>
      <c r="I28" s="93"/>
      <c r="J28" s="84"/>
      <c r="K28" s="84"/>
      <c r="L28" s="85" t="str">
        <f t="shared" si="0"/>
        <v>Kastamonu Basketbol SK (A)</v>
      </c>
      <c r="M28" s="85"/>
      <c r="N28" s="85"/>
      <c r="O28" s="85"/>
      <c r="P28" s="85"/>
      <c r="Q28" s="85"/>
      <c r="R28" s="85" t="str">
        <f t="shared" si="1"/>
        <v>Halk Eğitim SK</v>
      </c>
      <c r="S28" s="86"/>
      <c r="T28" s="86"/>
      <c r="U28" s="86"/>
      <c r="V28" s="86"/>
      <c r="W28" s="86"/>
      <c r="X28" s="37"/>
      <c r="Y28" s="37"/>
    </row>
    <row r="29" spans="1:25" ht="15.75" customHeight="1" x14ac:dyDescent="0.2">
      <c r="A29" s="80"/>
      <c r="B29" s="80"/>
      <c r="C29" s="80"/>
      <c r="D29" s="80"/>
      <c r="E29" s="80"/>
      <c r="F29" s="93"/>
      <c r="G29" s="93"/>
      <c r="H29" s="93"/>
      <c r="I29" s="93"/>
      <c r="J29" s="84"/>
      <c r="K29" s="84"/>
      <c r="L29" s="85" t="str">
        <f t="shared" si="0"/>
        <v>Tosya Gençlik Spor İz. SK</v>
      </c>
      <c r="M29" s="85"/>
      <c r="N29" s="85"/>
      <c r="O29" s="85"/>
      <c r="P29" s="85"/>
      <c r="Q29" s="85"/>
      <c r="R29" s="85" t="str">
        <f t="shared" si="1"/>
        <v xml:space="preserve">Yolspor </v>
      </c>
      <c r="S29" s="86"/>
      <c r="T29" s="86"/>
      <c r="U29" s="86"/>
      <c r="V29" s="86"/>
      <c r="W29" s="86"/>
      <c r="X29" s="37"/>
      <c r="Y29" s="37"/>
    </row>
    <row r="30" spans="1:25" ht="15.75" customHeight="1" x14ac:dyDescent="0.2">
      <c r="A30" s="80">
        <v>3</v>
      </c>
      <c r="B30" s="80"/>
      <c r="C30" s="80"/>
      <c r="D30" s="80"/>
      <c r="E30" s="80"/>
      <c r="F30" s="93"/>
      <c r="G30" s="93"/>
      <c r="H30" s="93"/>
      <c r="I30" s="93"/>
      <c r="J30" s="84"/>
      <c r="K30" s="84"/>
      <c r="L30" s="85" t="str">
        <f t="shared" si="0"/>
        <v xml:space="preserve">Yolspor </v>
      </c>
      <c r="M30" s="85"/>
      <c r="N30" s="85"/>
      <c r="O30" s="85"/>
      <c r="P30" s="85"/>
      <c r="Q30" s="85"/>
      <c r="R30" s="85" t="str">
        <f t="shared" si="1"/>
        <v>Kastamonu Basketbol SK (B)</v>
      </c>
      <c r="S30" s="86"/>
      <c r="T30" s="86"/>
      <c r="U30" s="86"/>
      <c r="V30" s="86"/>
      <c r="W30" s="86"/>
      <c r="X30" s="37"/>
      <c r="Y30" s="37"/>
    </row>
    <row r="31" spans="1:25" ht="15.75" customHeight="1" x14ac:dyDescent="0.2">
      <c r="A31" s="80"/>
      <c r="B31" s="80"/>
      <c r="C31" s="80"/>
      <c r="D31" s="80"/>
      <c r="E31" s="80"/>
      <c r="F31" s="93"/>
      <c r="G31" s="93"/>
      <c r="H31" s="93"/>
      <c r="I31" s="93"/>
      <c r="J31" s="84"/>
      <c r="K31" s="84"/>
      <c r="L31" s="85" t="str">
        <f t="shared" si="0"/>
        <v>Halk Eğitim SK</v>
      </c>
      <c r="M31" s="85"/>
      <c r="N31" s="85"/>
      <c r="O31" s="85"/>
      <c r="P31" s="85"/>
      <c r="Q31" s="85"/>
      <c r="R31" s="85" t="str">
        <f t="shared" si="1"/>
        <v>Tosya Gençlik Spor İz. SK</v>
      </c>
      <c r="S31" s="86"/>
      <c r="T31" s="86"/>
      <c r="U31" s="86"/>
      <c r="V31" s="86"/>
      <c r="W31" s="86"/>
      <c r="X31" s="37"/>
      <c r="Y31" s="37"/>
    </row>
    <row r="32" spans="1:25" ht="15.75" customHeight="1" x14ac:dyDescent="0.2">
      <c r="A32" s="80">
        <v>4</v>
      </c>
      <c r="B32" s="80"/>
      <c r="C32" s="80"/>
      <c r="D32" s="80"/>
      <c r="E32" s="80"/>
      <c r="F32" s="93"/>
      <c r="G32" s="93"/>
      <c r="H32" s="93"/>
      <c r="I32" s="93"/>
      <c r="J32" s="84"/>
      <c r="K32" s="84"/>
      <c r="L32" s="85" t="str">
        <f t="shared" si="0"/>
        <v>Tosya Gençlik Spor İz. SK</v>
      </c>
      <c r="M32" s="85"/>
      <c r="N32" s="85"/>
      <c r="O32" s="85"/>
      <c r="P32" s="85"/>
      <c r="Q32" s="85"/>
      <c r="R32" s="85" t="str">
        <f t="shared" si="1"/>
        <v>Kastamonu Basketbol SK (A)</v>
      </c>
      <c r="S32" s="86"/>
      <c r="T32" s="86"/>
      <c r="U32" s="86"/>
      <c r="V32" s="86"/>
      <c r="W32" s="86"/>
      <c r="X32" s="37"/>
      <c r="Y32" s="37"/>
    </row>
    <row r="33" spans="1:25" ht="15.75" customHeight="1" x14ac:dyDescent="0.2">
      <c r="A33" s="80"/>
      <c r="B33" s="80"/>
      <c r="C33" s="80"/>
      <c r="D33" s="80"/>
      <c r="E33" s="80"/>
      <c r="F33" s="93"/>
      <c r="G33" s="93"/>
      <c r="H33" s="93"/>
      <c r="I33" s="93"/>
      <c r="J33" s="84"/>
      <c r="K33" s="84"/>
      <c r="L33" s="85" t="str">
        <f t="shared" si="0"/>
        <v>Kastamonu Basketbol SK (B)</v>
      </c>
      <c r="M33" s="85"/>
      <c r="N33" s="85"/>
      <c r="O33" s="85"/>
      <c r="P33" s="85"/>
      <c r="Q33" s="85"/>
      <c r="R33" s="85" t="str">
        <f t="shared" si="1"/>
        <v>Halk Eğitim SK</v>
      </c>
      <c r="S33" s="86"/>
      <c r="T33" s="86"/>
      <c r="U33" s="86"/>
      <c r="V33" s="86"/>
      <c r="W33" s="86"/>
      <c r="X33" s="37"/>
      <c r="Y33" s="37"/>
    </row>
    <row r="34" spans="1:25" ht="15.75" customHeight="1" x14ac:dyDescent="0.2">
      <c r="A34" s="80">
        <v>5</v>
      </c>
      <c r="B34" s="80"/>
      <c r="C34" s="80"/>
      <c r="D34" s="80"/>
      <c r="E34" s="80"/>
      <c r="F34" s="93"/>
      <c r="G34" s="93"/>
      <c r="H34" s="93"/>
      <c r="I34" s="93"/>
      <c r="J34" s="84"/>
      <c r="K34" s="84"/>
      <c r="L34" s="85" t="str">
        <f t="shared" si="0"/>
        <v>Halk Eğitim SK</v>
      </c>
      <c r="M34" s="85"/>
      <c r="N34" s="85"/>
      <c r="O34" s="85"/>
      <c r="P34" s="85"/>
      <c r="Q34" s="85"/>
      <c r="R34" s="85" t="str">
        <f t="shared" si="1"/>
        <v xml:space="preserve">Yolspor </v>
      </c>
      <c r="S34" s="86"/>
      <c r="T34" s="86"/>
      <c r="U34" s="86"/>
      <c r="V34" s="86"/>
      <c r="W34" s="86"/>
      <c r="X34" s="37"/>
      <c r="Y34" s="37"/>
    </row>
    <row r="35" spans="1:25" ht="15.75" customHeight="1" x14ac:dyDescent="0.2">
      <c r="A35" s="80"/>
      <c r="B35" s="80"/>
      <c r="C35" s="80"/>
      <c r="D35" s="80"/>
      <c r="E35" s="80"/>
      <c r="F35" s="93"/>
      <c r="G35" s="93"/>
      <c r="H35" s="93"/>
      <c r="I35" s="93"/>
      <c r="J35" s="84"/>
      <c r="K35" s="84"/>
      <c r="L35" s="85" t="str">
        <f t="shared" si="0"/>
        <v>Kastamonu Basketbol SK (A)</v>
      </c>
      <c r="M35" s="85"/>
      <c r="N35" s="85"/>
      <c r="O35" s="85"/>
      <c r="P35" s="85"/>
      <c r="Q35" s="85"/>
      <c r="R35" s="85" t="str">
        <f t="shared" si="1"/>
        <v>Kastamonu Basketbol SK (B)</v>
      </c>
      <c r="S35" s="86"/>
      <c r="T35" s="86"/>
      <c r="U35" s="86"/>
      <c r="V35" s="86"/>
      <c r="W35" s="86"/>
      <c r="X35" s="37"/>
      <c r="Y35" s="37"/>
    </row>
    <row r="37" spans="1:25" x14ac:dyDescent="0.2">
      <c r="A37" s="75" t="s">
        <v>18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</row>
    <row r="39" spans="1:25" ht="13.5" customHeight="1" x14ac:dyDescent="0.2">
      <c r="E39" s="38" t="s">
        <v>42</v>
      </c>
      <c r="F39" s="104" t="s">
        <v>24</v>
      </c>
      <c r="G39" s="104"/>
      <c r="H39" s="104"/>
      <c r="I39" s="104"/>
      <c r="J39" s="104"/>
      <c r="K39" s="39" t="s">
        <v>23</v>
      </c>
      <c r="L39" s="39" t="s">
        <v>22</v>
      </c>
      <c r="M39" s="39" t="s">
        <v>21</v>
      </c>
      <c r="N39" s="104" t="s">
        <v>39</v>
      </c>
      <c r="O39" s="104"/>
      <c r="P39" s="104" t="s">
        <v>40</v>
      </c>
      <c r="Q39" s="104"/>
      <c r="R39" s="104" t="s">
        <v>41</v>
      </c>
      <c r="S39" s="104"/>
      <c r="T39" s="104" t="s">
        <v>20</v>
      </c>
      <c r="U39" s="104"/>
    </row>
    <row r="40" spans="1:25" ht="13.5" customHeight="1" x14ac:dyDescent="0.2">
      <c r="E40" s="40">
        <v>1</v>
      </c>
      <c r="F40" s="98"/>
      <c r="G40" s="98"/>
      <c r="H40" s="98"/>
      <c r="I40" s="98"/>
      <c r="J40" s="98"/>
      <c r="K40" s="41"/>
      <c r="L40" s="41"/>
      <c r="M40" s="41"/>
      <c r="N40" s="99">
        <f>K40*1+L40*1</f>
        <v>0</v>
      </c>
      <c r="O40" s="99"/>
      <c r="P40" s="99"/>
      <c r="Q40" s="99"/>
      <c r="R40" s="99"/>
      <c r="S40" s="99"/>
      <c r="T40" s="99">
        <f>P40-R40</f>
        <v>0</v>
      </c>
      <c r="U40" s="99"/>
    </row>
    <row r="41" spans="1:25" ht="13.5" customHeight="1" x14ac:dyDescent="0.2">
      <c r="E41" s="40">
        <v>2</v>
      </c>
      <c r="F41" s="101"/>
      <c r="G41" s="101"/>
      <c r="H41" s="101"/>
      <c r="I41" s="101"/>
      <c r="J41" s="101"/>
      <c r="K41" s="42"/>
      <c r="L41" s="42"/>
      <c r="M41" s="42"/>
      <c r="N41" s="102">
        <f t="shared" ref="N41:N42" si="2">K41*1+L41*1</f>
        <v>0</v>
      </c>
      <c r="O41" s="102"/>
      <c r="P41" s="103"/>
      <c r="Q41" s="103"/>
      <c r="R41" s="103"/>
      <c r="S41" s="103"/>
      <c r="T41" s="102">
        <f t="shared" ref="T41:T42" si="3">P41-R41</f>
        <v>0</v>
      </c>
      <c r="U41" s="102"/>
    </row>
    <row r="42" spans="1:25" ht="13.5" customHeight="1" x14ac:dyDescent="0.2">
      <c r="E42" s="40">
        <v>3</v>
      </c>
      <c r="F42" s="98"/>
      <c r="G42" s="98"/>
      <c r="H42" s="98"/>
      <c r="I42" s="98"/>
      <c r="J42" s="98"/>
      <c r="K42" s="41"/>
      <c r="L42" s="41"/>
      <c r="M42" s="41"/>
      <c r="N42" s="99">
        <f t="shared" si="2"/>
        <v>0</v>
      </c>
      <c r="O42" s="99"/>
      <c r="P42" s="99"/>
      <c r="Q42" s="99"/>
      <c r="R42" s="99"/>
      <c r="S42" s="99"/>
      <c r="T42" s="99">
        <f t="shared" si="3"/>
        <v>0</v>
      </c>
      <c r="U42" s="99"/>
    </row>
    <row r="43" spans="1:25" ht="13.5" customHeight="1" x14ac:dyDescent="0.2">
      <c r="E43" s="40">
        <v>4</v>
      </c>
      <c r="F43" s="101"/>
      <c r="G43" s="101"/>
      <c r="H43" s="101"/>
      <c r="I43" s="101"/>
      <c r="J43" s="101"/>
      <c r="K43" s="42"/>
      <c r="L43" s="42"/>
      <c r="M43" s="42"/>
      <c r="N43" s="102">
        <f t="shared" ref="N43:N44" si="4">K43*1+L43*1</f>
        <v>0</v>
      </c>
      <c r="O43" s="102"/>
      <c r="P43" s="103"/>
      <c r="Q43" s="103"/>
      <c r="R43" s="103"/>
      <c r="S43" s="103"/>
      <c r="T43" s="102">
        <f t="shared" ref="T43:T44" si="5">P43-R43</f>
        <v>0</v>
      </c>
      <c r="U43" s="102"/>
    </row>
    <row r="44" spans="1:25" ht="13.5" customHeight="1" x14ac:dyDescent="0.2">
      <c r="E44" s="40">
        <v>5</v>
      </c>
      <c r="F44" s="98"/>
      <c r="G44" s="98"/>
      <c r="H44" s="98"/>
      <c r="I44" s="98"/>
      <c r="J44" s="98"/>
      <c r="K44" s="41"/>
      <c r="L44" s="41"/>
      <c r="M44" s="41"/>
      <c r="N44" s="99">
        <f t="shared" si="4"/>
        <v>0</v>
      </c>
      <c r="O44" s="99"/>
      <c r="P44" s="99"/>
      <c r="Q44" s="99"/>
      <c r="R44" s="99"/>
      <c r="S44" s="99"/>
      <c r="T44" s="99">
        <f t="shared" si="5"/>
        <v>0</v>
      </c>
      <c r="U44" s="99"/>
    </row>
    <row r="45" spans="1:25" x14ac:dyDescent="0.2">
      <c r="K45" s="1"/>
    </row>
    <row r="46" spans="1:25" x14ac:dyDescent="0.2">
      <c r="K46" s="1"/>
    </row>
    <row r="47" spans="1:25" x14ac:dyDescent="0.2">
      <c r="K47" s="1"/>
    </row>
    <row r="48" spans="1:25" x14ac:dyDescent="0.2">
      <c r="K48" s="1"/>
    </row>
    <row r="49" spans="11:11" x14ac:dyDescent="0.2">
      <c r="K49" s="1"/>
    </row>
    <row r="50" spans="11:11" x14ac:dyDescent="0.2">
      <c r="K50" s="1"/>
    </row>
  </sheetData>
  <mergeCells count="170">
    <mergeCell ref="A1:Y4"/>
    <mergeCell ref="A5:Y5"/>
    <mergeCell ref="A6:Y6"/>
    <mergeCell ref="A7:B7"/>
    <mergeCell ref="C7:Y7"/>
    <mergeCell ref="A8:B8"/>
    <mergeCell ref="C8:Y8"/>
    <mergeCell ref="A9:B9"/>
    <mergeCell ref="C9:Y9"/>
    <mergeCell ref="A10:B10"/>
    <mergeCell ref="C10:Y10"/>
    <mergeCell ref="A12:Y12"/>
    <mergeCell ref="A13:B13"/>
    <mergeCell ref="C13:E13"/>
    <mergeCell ref="F13:I13"/>
    <mergeCell ref="J13:K13"/>
    <mergeCell ref="L13:Q13"/>
    <mergeCell ref="R13:W13"/>
    <mergeCell ref="X13:Y13"/>
    <mergeCell ref="A11:B11"/>
    <mergeCell ref="C11:Y11"/>
    <mergeCell ref="A14:B15"/>
    <mergeCell ref="C14:E14"/>
    <mergeCell ref="F14:I14"/>
    <mergeCell ref="J14:K14"/>
    <mergeCell ref="L14:Q14"/>
    <mergeCell ref="R14:W14"/>
    <mergeCell ref="C15:E15"/>
    <mergeCell ref="F15:I15"/>
    <mergeCell ref="C18:E18"/>
    <mergeCell ref="F18:I18"/>
    <mergeCell ref="J18:K18"/>
    <mergeCell ref="L18:Q18"/>
    <mergeCell ref="R18:W18"/>
    <mergeCell ref="J15:K15"/>
    <mergeCell ref="L15:Q15"/>
    <mergeCell ref="R15:W15"/>
    <mergeCell ref="A16:B17"/>
    <mergeCell ref="C16:E16"/>
    <mergeCell ref="F16:I16"/>
    <mergeCell ref="J16:K16"/>
    <mergeCell ref="L16:Q16"/>
    <mergeCell ref="R16:W16"/>
    <mergeCell ref="C17:E17"/>
    <mergeCell ref="A18:B19"/>
    <mergeCell ref="J28:K28"/>
    <mergeCell ref="L28:Q28"/>
    <mergeCell ref="R28:W28"/>
    <mergeCell ref="C29:E29"/>
    <mergeCell ref="F29:I29"/>
    <mergeCell ref="X25:Y25"/>
    <mergeCell ref="A26:B27"/>
    <mergeCell ref="C26:E26"/>
    <mergeCell ref="F26:I26"/>
    <mergeCell ref="J26:K26"/>
    <mergeCell ref="L26:Q26"/>
    <mergeCell ref="R26:W26"/>
    <mergeCell ref="C27:E27"/>
    <mergeCell ref="F27:I27"/>
    <mergeCell ref="J27:K27"/>
    <mergeCell ref="A25:B25"/>
    <mergeCell ref="C25:E25"/>
    <mergeCell ref="F25:I25"/>
    <mergeCell ref="J25:K25"/>
    <mergeCell ref="L25:Q25"/>
    <mergeCell ref="R25:W25"/>
    <mergeCell ref="R35:W35"/>
    <mergeCell ref="A37:Y37"/>
    <mergeCell ref="F39:J39"/>
    <mergeCell ref="N39:O39"/>
    <mergeCell ref="P39:Q39"/>
    <mergeCell ref="R39:S39"/>
    <mergeCell ref="T39:U39"/>
    <mergeCell ref="A34:B35"/>
    <mergeCell ref="C34:E34"/>
    <mergeCell ref="F34:I34"/>
    <mergeCell ref="J34:K34"/>
    <mergeCell ref="L34:Q34"/>
    <mergeCell ref="R34:W34"/>
    <mergeCell ref="C35:E35"/>
    <mergeCell ref="F35:I35"/>
    <mergeCell ref="J35:K35"/>
    <mergeCell ref="L35:Q35"/>
    <mergeCell ref="F43:J43"/>
    <mergeCell ref="N43:O43"/>
    <mergeCell ref="P43:Q43"/>
    <mergeCell ref="R43:S43"/>
    <mergeCell ref="T43:U43"/>
    <mergeCell ref="F44:J44"/>
    <mergeCell ref="N44:O44"/>
    <mergeCell ref="P44:Q44"/>
    <mergeCell ref="R44:S44"/>
    <mergeCell ref="T44:U44"/>
    <mergeCell ref="F40:J40"/>
    <mergeCell ref="N40:O40"/>
    <mergeCell ref="P40:Q40"/>
    <mergeCell ref="R40:S40"/>
    <mergeCell ref="T40:U40"/>
    <mergeCell ref="F41:J41"/>
    <mergeCell ref="N41:O41"/>
    <mergeCell ref="P41:Q41"/>
    <mergeCell ref="R41:S41"/>
    <mergeCell ref="T41:U41"/>
    <mergeCell ref="L19:Q19"/>
    <mergeCell ref="R19:W19"/>
    <mergeCell ref="C22:E22"/>
    <mergeCell ref="F22:I22"/>
    <mergeCell ref="J22:K22"/>
    <mergeCell ref="C23:E23"/>
    <mergeCell ref="F17:I17"/>
    <mergeCell ref="J17:K17"/>
    <mergeCell ref="L17:Q17"/>
    <mergeCell ref="R17:W17"/>
    <mergeCell ref="C20:E20"/>
    <mergeCell ref="F20:I20"/>
    <mergeCell ref="J20:K20"/>
    <mergeCell ref="C21:E21"/>
    <mergeCell ref="F21:I21"/>
    <mergeCell ref="J21:K21"/>
    <mergeCell ref="C19:E19"/>
    <mergeCell ref="F19:I19"/>
    <mergeCell ref="J19:K19"/>
    <mergeCell ref="F31:I31"/>
    <mergeCell ref="J31:K31"/>
    <mergeCell ref="L31:Q31"/>
    <mergeCell ref="F23:I23"/>
    <mergeCell ref="J23:K23"/>
    <mergeCell ref="L20:Q20"/>
    <mergeCell ref="R20:W20"/>
    <mergeCell ref="L21:Q21"/>
    <mergeCell ref="R21:W21"/>
    <mergeCell ref="L22:Q22"/>
    <mergeCell ref="R22:W22"/>
    <mergeCell ref="L23:Q23"/>
    <mergeCell ref="R23:W23"/>
    <mergeCell ref="J29:K29"/>
    <mergeCell ref="L29:Q29"/>
    <mergeCell ref="R29:W29"/>
    <mergeCell ref="L27:Q27"/>
    <mergeCell ref="R27:W27"/>
    <mergeCell ref="A24:Y24"/>
    <mergeCell ref="A20:B21"/>
    <mergeCell ref="A22:B23"/>
    <mergeCell ref="A28:B29"/>
    <mergeCell ref="C28:E28"/>
    <mergeCell ref="F28:I28"/>
    <mergeCell ref="F42:J42"/>
    <mergeCell ref="N42:O42"/>
    <mergeCell ref="P42:Q42"/>
    <mergeCell ref="R42:S42"/>
    <mergeCell ref="T42:U42"/>
    <mergeCell ref="L33:Q33"/>
    <mergeCell ref="R33:W33"/>
    <mergeCell ref="R31:W31"/>
    <mergeCell ref="A32:B33"/>
    <mergeCell ref="C32:E32"/>
    <mergeCell ref="F32:I32"/>
    <mergeCell ref="J32:K32"/>
    <mergeCell ref="L32:Q32"/>
    <mergeCell ref="R32:W32"/>
    <mergeCell ref="C33:E33"/>
    <mergeCell ref="F33:I33"/>
    <mergeCell ref="J33:K33"/>
    <mergeCell ref="A30:B31"/>
    <mergeCell ref="C30:E30"/>
    <mergeCell ref="F30:I30"/>
    <mergeCell ref="J30:K30"/>
    <mergeCell ref="L30:Q30"/>
    <mergeCell ref="R30:W30"/>
    <mergeCell ref="C31:E31"/>
  </mergeCells>
  <printOptions horizontalCentered="1"/>
  <pageMargins left="0" right="0" top="0.59055118110236227" bottom="0" header="0" footer="0"/>
  <pageSetup paperSize="9" scale="11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zoomScaleSheetLayoutView="100" workbookViewId="0">
      <selection activeCell="E37" sqref="E37"/>
    </sheetView>
  </sheetViews>
  <sheetFormatPr defaultRowHeight="12.75" x14ac:dyDescent="0.2"/>
  <cols>
    <col min="1" max="1" width="7.140625" style="1" customWidth="1"/>
    <col min="2" max="2" width="11.85546875" style="1" customWidth="1"/>
    <col min="3" max="3" width="18.28515625" style="34" customWidth="1"/>
    <col min="4" max="4" width="7.42578125" style="1" customWidth="1"/>
    <col min="5" max="5" width="27.85546875" style="1" customWidth="1"/>
    <col min="6" max="6" width="1.28515625" style="1" customWidth="1"/>
    <col min="7" max="7" width="26" style="1" customWidth="1"/>
    <col min="8" max="8" width="3.42578125" style="1" customWidth="1"/>
    <col min="9" max="9" width="2" style="1" customWidth="1"/>
    <col min="10" max="10" width="3.42578125" style="1" customWidth="1"/>
    <col min="11" max="16384" width="9.140625" style="1"/>
  </cols>
  <sheetData>
    <row r="1" spans="1:20" ht="60.75" customHeight="1" x14ac:dyDescent="0.2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3"/>
    </row>
    <row r="2" spans="1:20" ht="25.5" customHeight="1" x14ac:dyDescent="0.2">
      <c r="A2" s="111" t="s">
        <v>35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20" ht="15.75" customHeight="1" x14ac:dyDescent="0.2">
      <c r="A3" s="114" t="s">
        <v>14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20" ht="15.75" customHeight="1" x14ac:dyDescent="0.2">
      <c r="A4" s="117" t="s">
        <v>13</v>
      </c>
      <c r="B4" s="118"/>
      <c r="C4" s="119" t="s">
        <v>37</v>
      </c>
      <c r="D4" s="119"/>
      <c r="E4" s="119"/>
      <c r="F4" s="119"/>
      <c r="G4" s="119"/>
      <c r="H4" s="119"/>
      <c r="I4" s="119"/>
      <c r="J4" s="120"/>
    </row>
    <row r="5" spans="1:20" ht="15.75" customHeight="1" x14ac:dyDescent="0.2">
      <c r="A5" s="117" t="s">
        <v>12</v>
      </c>
      <c r="B5" s="118"/>
      <c r="C5" s="119" t="s">
        <v>38</v>
      </c>
      <c r="D5" s="119"/>
      <c r="E5" s="119"/>
      <c r="F5" s="119"/>
      <c r="G5" s="119"/>
      <c r="H5" s="119"/>
      <c r="I5" s="119"/>
      <c r="J5" s="120"/>
    </row>
    <row r="6" spans="1:20" ht="15.75" customHeight="1" x14ac:dyDescent="0.2">
      <c r="A6" s="117" t="s">
        <v>11</v>
      </c>
      <c r="B6" s="118"/>
      <c r="C6" s="119" t="s">
        <v>25</v>
      </c>
      <c r="D6" s="119"/>
      <c r="E6" s="119"/>
      <c r="F6" s="119"/>
      <c r="G6" s="119"/>
      <c r="H6" s="119"/>
      <c r="I6" s="119"/>
      <c r="J6" s="120"/>
    </row>
    <row r="7" spans="1:20" ht="15.75" customHeight="1" x14ac:dyDescent="0.2">
      <c r="A7" s="117" t="s">
        <v>10</v>
      </c>
      <c r="B7" s="118"/>
      <c r="C7" s="119" t="s">
        <v>36</v>
      </c>
      <c r="D7" s="119"/>
      <c r="E7" s="119"/>
      <c r="F7" s="119"/>
      <c r="G7" s="119"/>
      <c r="H7" s="119"/>
      <c r="I7" s="119"/>
      <c r="J7" s="120"/>
    </row>
    <row r="8" spans="1:20" ht="15.75" customHeight="1" x14ac:dyDescent="0.2">
      <c r="A8" s="114" t="s">
        <v>9</v>
      </c>
      <c r="B8" s="115"/>
      <c r="C8" s="115"/>
      <c r="D8" s="115"/>
      <c r="E8" s="115"/>
      <c r="F8" s="115"/>
      <c r="G8" s="115"/>
      <c r="H8" s="115"/>
      <c r="I8" s="115"/>
      <c r="J8" s="116"/>
      <c r="L8" s="8"/>
      <c r="M8" s="8"/>
    </row>
    <row r="9" spans="1:20" ht="15.75" customHeight="1" x14ac:dyDescent="0.2">
      <c r="A9" s="21" t="s">
        <v>7</v>
      </c>
      <c r="B9" s="33" t="s">
        <v>6</v>
      </c>
      <c r="C9" s="33" t="s">
        <v>5</v>
      </c>
      <c r="D9" s="33" t="s">
        <v>4</v>
      </c>
      <c r="E9" s="33" t="s">
        <v>3</v>
      </c>
      <c r="F9" s="33"/>
      <c r="G9" s="33" t="s">
        <v>2</v>
      </c>
      <c r="H9" s="109" t="s">
        <v>1</v>
      </c>
      <c r="I9" s="109"/>
      <c r="J9" s="110"/>
      <c r="L9" s="8"/>
      <c r="M9" s="8"/>
    </row>
    <row r="10" spans="1:20" ht="15.75" customHeight="1" x14ac:dyDescent="0.2">
      <c r="A10" s="78">
        <v>1</v>
      </c>
      <c r="B10" s="22">
        <v>41797</v>
      </c>
      <c r="C10" s="23" t="s">
        <v>29</v>
      </c>
      <c r="D10" s="24">
        <v>0.5</v>
      </c>
      <c r="E10" s="25" t="str">
        <f>C4</f>
        <v>POLİGÜCÜ SK (A)</v>
      </c>
      <c r="F10" s="25" t="s">
        <v>0</v>
      </c>
      <c r="G10" s="25" t="str">
        <f>C7</f>
        <v xml:space="preserve">KASTAMONU BASKETBOL </v>
      </c>
      <c r="H10" s="26"/>
      <c r="I10" s="26" t="s">
        <v>0</v>
      </c>
      <c r="J10" s="27"/>
      <c r="L10" s="8"/>
      <c r="M10" s="8"/>
    </row>
    <row r="11" spans="1:20" ht="15.75" customHeight="1" x14ac:dyDescent="0.2">
      <c r="A11" s="78"/>
      <c r="B11" s="22">
        <v>41797</v>
      </c>
      <c r="C11" s="23" t="s">
        <v>29</v>
      </c>
      <c r="D11" s="24">
        <v>0.54166666666666663</v>
      </c>
      <c r="E11" s="25" t="str">
        <f>C5</f>
        <v>POLİGÜCÜ SK (B)</v>
      </c>
      <c r="F11" s="25" t="s">
        <v>0</v>
      </c>
      <c r="G11" s="25" t="str">
        <f>C6</f>
        <v>GSİM SK</v>
      </c>
      <c r="H11" s="26"/>
      <c r="I11" s="26" t="s">
        <v>0</v>
      </c>
      <c r="J11" s="27"/>
      <c r="L11" s="8"/>
      <c r="M11" s="8"/>
    </row>
    <row r="12" spans="1:20" ht="15.75" customHeight="1" x14ac:dyDescent="0.2">
      <c r="A12" s="78">
        <v>2</v>
      </c>
      <c r="B12" s="22">
        <v>41798</v>
      </c>
      <c r="C12" s="23" t="s">
        <v>29</v>
      </c>
      <c r="D12" s="24">
        <v>0.54166666666666663</v>
      </c>
      <c r="E12" s="25" t="str">
        <f>C7</f>
        <v xml:space="preserve">KASTAMONU BASKETBOL </v>
      </c>
      <c r="F12" s="25" t="s">
        <v>0</v>
      </c>
      <c r="G12" s="25" t="str">
        <f>C5</f>
        <v>POLİGÜCÜ SK (B)</v>
      </c>
      <c r="H12" s="26"/>
      <c r="I12" s="26" t="s">
        <v>0</v>
      </c>
      <c r="J12" s="27"/>
      <c r="L12" s="8"/>
      <c r="M12" s="8"/>
    </row>
    <row r="13" spans="1:20" ht="15.75" customHeight="1" x14ac:dyDescent="0.2">
      <c r="A13" s="78"/>
      <c r="B13" s="22">
        <v>41798</v>
      </c>
      <c r="C13" s="23" t="s">
        <v>29</v>
      </c>
      <c r="D13" s="24">
        <v>0.58333333333333337</v>
      </c>
      <c r="E13" s="25" t="str">
        <f>C6</f>
        <v>GSİM SK</v>
      </c>
      <c r="F13" s="25" t="s">
        <v>0</v>
      </c>
      <c r="G13" s="25" t="str">
        <f>C4</f>
        <v>POLİGÜCÜ SK (A)</v>
      </c>
      <c r="H13" s="26"/>
      <c r="I13" s="26" t="s">
        <v>0</v>
      </c>
      <c r="J13" s="27"/>
      <c r="L13" s="8"/>
      <c r="M13" s="8"/>
    </row>
    <row r="14" spans="1:20" ht="15.75" customHeight="1" x14ac:dyDescent="0.2">
      <c r="A14" s="78">
        <v>3</v>
      </c>
      <c r="B14" s="22">
        <v>41799</v>
      </c>
      <c r="C14" s="23" t="s">
        <v>30</v>
      </c>
      <c r="D14" s="24">
        <v>0.75</v>
      </c>
      <c r="E14" s="25" t="str">
        <f>C4</f>
        <v>POLİGÜCÜ SK (A)</v>
      </c>
      <c r="F14" s="25" t="s">
        <v>0</v>
      </c>
      <c r="G14" s="25" t="str">
        <f>C5</f>
        <v>POLİGÜCÜ SK (B)</v>
      </c>
      <c r="H14" s="26"/>
      <c r="I14" s="26" t="s">
        <v>0</v>
      </c>
      <c r="J14" s="27"/>
      <c r="L14" s="8"/>
      <c r="M14" s="8"/>
      <c r="N14" s="4"/>
      <c r="O14" s="4"/>
      <c r="P14" s="4"/>
      <c r="Q14" s="4"/>
      <c r="R14" s="4"/>
      <c r="S14" s="4"/>
      <c r="T14" s="4"/>
    </row>
    <row r="15" spans="1:20" ht="15.75" customHeight="1" x14ac:dyDescent="0.2">
      <c r="A15" s="78"/>
      <c r="B15" s="22">
        <v>41799</v>
      </c>
      <c r="C15" s="23" t="s">
        <v>30</v>
      </c>
      <c r="D15" s="24">
        <v>0.79166666666666663</v>
      </c>
      <c r="E15" s="25" t="str">
        <f>C6</f>
        <v>GSİM SK</v>
      </c>
      <c r="F15" s="25" t="s">
        <v>0</v>
      </c>
      <c r="G15" s="25" t="str">
        <f>C7</f>
        <v xml:space="preserve">KASTAMONU BASKETBOL </v>
      </c>
      <c r="H15" s="26"/>
      <c r="I15" s="26" t="s">
        <v>0</v>
      </c>
      <c r="J15" s="27"/>
      <c r="M15" s="4"/>
      <c r="N15" s="4"/>
      <c r="O15" s="4"/>
      <c r="P15" s="4"/>
      <c r="Q15" s="4"/>
      <c r="R15" s="4"/>
      <c r="S15" s="4"/>
      <c r="T15" s="4"/>
    </row>
    <row r="16" spans="1:20" ht="15.75" customHeight="1" x14ac:dyDescent="0.2">
      <c r="A16" s="106" t="s">
        <v>8</v>
      </c>
      <c r="B16" s="107"/>
      <c r="C16" s="107"/>
      <c r="D16" s="107"/>
      <c r="E16" s="107"/>
      <c r="F16" s="107"/>
      <c r="G16" s="107"/>
      <c r="H16" s="107"/>
      <c r="I16" s="107"/>
      <c r="J16" s="108"/>
      <c r="M16" s="4"/>
      <c r="N16" s="4"/>
      <c r="O16" s="4"/>
      <c r="P16" s="4"/>
      <c r="Q16" s="4"/>
      <c r="R16" s="4"/>
      <c r="S16" s="4"/>
      <c r="T16" s="4"/>
    </row>
    <row r="17" spans="1:20" ht="15.75" customHeight="1" x14ac:dyDescent="0.2">
      <c r="A17" s="21" t="s">
        <v>7</v>
      </c>
      <c r="B17" s="33" t="s">
        <v>6</v>
      </c>
      <c r="C17" s="33" t="s">
        <v>5</v>
      </c>
      <c r="D17" s="33" t="s">
        <v>4</v>
      </c>
      <c r="E17" s="33" t="s">
        <v>3</v>
      </c>
      <c r="F17" s="33"/>
      <c r="G17" s="33" t="s">
        <v>2</v>
      </c>
      <c r="H17" s="109" t="s">
        <v>1</v>
      </c>
      <c r="I17" s="109"/>
      <c r="J17" s="110"/>
      <c r="M17" s="4"/>
      <c r="N17" s="4"/>
      <c r="O17" s="4"/>
      <c r="P17" s="4"/>
      <c r="Q17" s="4"/>
      <c r="R17" s="4"/>
      <c r="S17" s="4"/>
      <c r="T17" s="4"/>
    </row>
    <row r="18" spans="1:20" ht="15.75" customHeight="1" x14ac:dyDescent="0.2">
      <c r="A18" s="78">
        <v>4</v>
      </c>
      <c r="B18" s="22">
        <v>41801</v>
      </c>
      <c r="C18" s="23" t="s">
        <v>30</v>
      </c>
      <c r="D18" s="24">
        <v>0.72916666666666663</v>
      </c>
      <c r="E18" s="25" t="str">
        <f t="shared" ref="E18:E23" si="0">G10</f>
        <v xml:space="preserve">KASTAMONU BASKETBOL </v>
      </c>
      <c r="F18" s="25" t="s">
        <v>0</v>
      </c>
      <c r="G18" s="25" t="str">
        <f t="shared" ref="G18:G23" si="1">E10</f>
        <v>POLİGÜCÜ SK (A)</v>
      </c>
      <c r="H18" s="26"/>
      <c r="I18" s="26" t="s">
        <v>0</v>
      </c>
      <c r="J18" s="27"/>
      <c r="M18" s="4"/>
      <c r="N18" s="4"/>
      <c r="O18" s="4"/>
      <c r="P18" s="4"/>
      <c r="Q18" s="4"/>
      <c r="R18" s="4"/>
      <c r="S18" s="4"/>
      <c r="T18" s="4"/>
    </row>
    <row r="19" spans="1:20" ht="15.75" customHeight="1" x14ac:dyDescent="0.2">
      <c r="A19" s="78"/>
      <c r="B19" s="22">
        <v>41801</v>
      </c>
      <c r="C19" s="23" t="s">
        <v>30</v>
      </c>
      <c r="D19" s="24">
        <v>0.77083333333333337</v>
      </c>
      <c r="E19" s="25" t="str">
        <f t="shared" si="0"/>
        <v>GSİM SK</v>
      </c>
      <c r="F19" s="25" t="s">
        <v>0</v>
      </c>
      <c r="G19" s="25" t="str">
        <f t="shared" si="1"/>
        <v>POLİGÜCÜ SK (B)</v>
      </c>
      <c r="H19" s="26"/>
      <c r="I19" s="26" t="s">
        <v>0</v>
      </c>
      <c r="J19" s="27"/>
      <c r="M19" s="4"/>
      <c r="N19" s="4"/>
      <c r="O19" s="4"/>
      <c r="P19" s="4"/>
      <c r="Q19" s="4"/>
      <c r="R19" s="4"/>
      <c r="S19" s="4"/>
      <c r="T19" s="4"/>
    </row>
    <row r="20" spans="1:20" ht="15.75" customHeight="1" x14ac:dyDescent="0.2">
      <c r="A20" s="78">
        <v>5</v>
      </c>
      <c r="B20" s="22">
        <v>41802</v>
      </c>
      <c r="C20" s="23" t="s">
        <v>30</v>
      </c>
      <c r="D20" s="24">
        <v>0.72916666666666663</v>
      </c>
      <c r="E20" s="25" t="str">
        <f t="shared" si="0"/>
        <v>POLİGÜCÜ SK (B)</v>
      </c>
      <c r="F20" s="25" t="s">
        <v>0</v>
      </c>
      <c r="G20" s="25" t="str">
        <f t="shared" si="1"/>
        <v xml:space="preserve">KASTAMONU BASKETBOL </v>
      </c>
      <c r="H20" s="26"/>
      <c r="I20" s="26" t="s">
        <v>0</v>
      </c>
      <c r="J20" s="27"/>
      <c r="M20" s="4"/>
      <c r="N20" s="4"/>
      <c r="O20" s="4"/>
      <c r="P20" s="4"/>
      <c r="Q20" s="4"/>
      <c r="R20" s="4"/>
      <c r="S20" s="4"/>
      <c r="T20" s="4"/>
    </row>
    <row r="21" spans="1:20" ht="15.75" customHeight="1" x14ac:dyDescent="0.2">
      <c r="A21" s="78"/>
      <c r="B21" s="22">
        <v>41803</v>
      </c>
      <c r="C21" s="23" t="s">
        <v>30</v>
      </c>
      <c r="D21" s="24">
        <v>0.72916666666666663</v>
      </c>
      <c r="E21" s="25" t="str">
        <f t="shared" si="0"/>
        <v>POLİGÜCÜ SK (A)</v>
      </c>
      <c r="F21" s="25" t="s">
        <v>0</v>
      </c>
      <c r="G21" s="25" t="str">
        <f t="shared" si="1"/>
        <v>GSİM SK</v>
      </c>
      <c r="H21" s="26"/>
      <c r="I21" s="26" t="s">
        <v>0</v>
      </c>
      <c r="J21" s="27"/>
      <c r="M21" s="4"/>
      <c r="N21" s="4"/>
      <c r="O21" s="4"/>
      <c r="P21" s="4"/>
      <c r="Q21" s="4"/>
      <c r="R21" s="4"/>
      <c r="S21" s="4"/>
      <c r="T21" s="4"/>
    </row>
    <row r="22" spans="1:20" ht="15.75" customHeight="1" x14ac:dyDescent="0.2">
      <c r="A22" s="78">
        <v>6</v>
      </c>
      <c r="B22" s="22">
        <v>41800</v>
      </c>
      <c r="C22" s="23" t="s">
        <v>30</v>
      </c>
      <c r="D22" s="24">
        <v>0.75</v>
      </c>
      <c r="E22" s="25" t="str">
        <f t="shared" si="0"/>
        <v>POLİGÜCÜ SK (B)</v>
      </c>
      <c r="F22" s="25" t="s">
        <v>0</v>
      </c>
      <c r="G22" s="25" t="str">
        <f t="shared" si="1"/>
        <v>POLİGÜCÜ SK (A)</v>
      </c>
      <c r="H22" s="26"/>
      <c r="I22" s="26" t="s">
        <v>0</v>
      </c>
      <c r="J22" s="27"/>
      <c r="M22" s="4"/>
      <c r="N22" s="4"/>
      <c r="O22" s="4"/>
      <c r="P22" s="4"/>
      <c r="Q22" s="4"/>
      <c r="R22" s="4"/>
      <c r="S22" s="4"/>
      <c r="T22" s="4"/>
    </row>
    <row r="23" spans="1:20" ht="15.75" customHeight="1" thickBot="1" x14ac:dyDescent="0.25">
      <c r="A23" s="77"/>
      <c r="B23" s="35">
        <v>41804</v>
      </c>
      <c r="C23" s="28" t="s">
        <v>29</v>
      </c>
      <c r="D23" s="29">
        <v>0.625</v>
      </c>
      <c r="E23" s="30" t="str">
        <f t="shared" si="0"/>
        <v xml:space="preserve">KASTAMONU BASKETBOL </v>
      </c>
      <c r="F23" s="30" t="s">
        <v>0</v>
      </c>
      <c r="G23" s="30" t="str">
        <f t="shared" si="1"/>
        <v>GSİM SK</v>
      </c>
      <c r="H23" s="31"/>
      <c r="I23" s="31" t="s">
        <v>0</v>
      </c>
      <c r="J23" s="32"/>
      <c r="M23" s="4"/>
      <c r="N23" s="4"/>
      <c r="O23" s="4"/>
      <c r="P23" s="4"/>
      <c r="Q23" s="4"/>
      <c r="R23" s="4"/>
      <c r="S23" s="4"/>
      <c r="T23" s="4"/>
    </row>
    <row r="25" spans="1:20" x14ac:dyDescent="0.2">
      <c r="A25" s="75" t="s">
        <v>18</v>
      </c>
      <c r="B25" s="75"/>
      <c r="C25" s="75"/>
      <c r="D25" s="75"/>
      <c r="E25" s="75"/>
      <c r="F25" s="75"/>
      <c r="G25" s="75"/>
      <c r="H25" s="75"/>
      <c r="I25" s="75"/>
      <c r="J25" s="75"/>
    </row>
  </sheetData>
  <mergeCells count="22">
    <mergeCell ref="H9:J9"/>
    <mergeCell ref="A1:J1"/>
    <mergeCell ref="A2:J2"/>
    <mergeCell ref="A3:J3"/>
    <mergeCell ref="A4:B4"/>
    <mergeCell ref="C4:J4"/>
    <mergeCell ref="A5:B5"/>
    <mergeCell ref="C5:J5"/>
    <mergeCell ref="A6:B6"/>
    <mergeCell ref="C6:J6"/>
    <mergeCell ref="A7:B7"/>
    <mergeCell ref="C7:J7"/>
    <mergeCell ref="A8:J8"/>
    <mergeCell ref="A20:A21"/>
    <mergeCell ref="A22:A23"/>
    <mergeCell ref="A25:J25"/>
    <mergeCell ref="A10:A11"/>
    <mergeCell ref="A12:A13"/>
    <mergeCell ref="A14:A15"/>
    <mergeCell ref="A16:J16"/>
    <mergeCell ref="H17:J17"/>
    <mergeCell ref="A18:A19"/>
  </mergeCells>
  <printOptions horizontalCentered="1"/>
  <pageMargins left="0" right="0" top="0.78740157480314965" bottom="0" header="0" footer="0"/>
  <pageSetup paperSize="9" scale="9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5EECC1EF0CB8F4C94A98BE3F0E698EB" ma:contentTypeVersion="1" ma:contentTypeDescription="Yeni belge oluşturun." ma:contentTypeScope="" ma:versionID="19a5f0c1229d1e74dad963487a32d9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e7c3454c47ca6b0068c0a10cbbd8e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14DE09-5910-46E9-858A-51FDEBA77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AEE9E2-1775-42D9-830F-7FAD0CE9C132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ABBF337-46D3-4C37-8891-6B55920426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Minik Erkek  </vt:lpstr>
      <vt:lpstr>Cetvel</vt:lpstr>
      <vt:lpstr>Yıldız Erkek  </vt:lpstr>
      <vt:lpstr>Genç Erkek</vt:lpstr>
      <vt:lpstr>Yıldız Erkek </vt:lpstr>
      <vt:lpstr>c Kız</vt:lpstr>
      <vt:lpstr>'c Kız'!Yazdırma_Alanı</vt:lpstr>
      <vt:lpstr>Cetvel!Yazdırma_Alanı</vt:lpstr>
      <vt:lpstr>'Genç Erkek'!Yazdırma_Alanı</vt:lpstr>
      <vt:lpstr>'Minik Erkek  '!Yazdırma_Alanı</vt:lpstr>
      <vt:lpstr>'Yıldız Erkek 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Basketbol_Fikstür_2011-2013</dc:title>
  <dc:creator>KULLANICI</dc:creator>
  <cp:lastModifiedBy>Tahsin Nahit KARAHAN</cp:lastModifiedBy>
  <cp:lastPrinted>2017-05-12T12:37:11Z</cp:lastPrinted>
  <dcterms:created xsi:type="dcterms:W3CDTF">2010-12-13T07:00:27Z</dcterms:created>
  <dcterms:modified xsi:type="dcterms:W3CDTF">2017-05-12T12:38:34Z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